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15" windowHeight="6615" tabRatio="599" activeTab="0"/>
  </bookViews>
  <sheets>
    <sheet name="Zadania inwestycyjne ogółem" sheetId="1" r:id="rId1"/>
  </sheets>
  <definedNames>
    <definedName name="_xlnm.Print_Area" localSheetId="0">'Zadania inwestycyjne ogółem'!$A$1:$S$130</definedName>
    <definedName name="_xlnm.Print_Titles" localSheetId="0">'Zadania inwestycyjne ogółem'!$5:$6</definedName>
  </definedNames>
  <calcPr fullCalcOnLoad="1"/>
</workbook>
</file>

<file path=xl/sharedStrings.xml><?xml version="1.0" encoding="utf-8"?>
<sst xmlns="http://schemas.openxmlformats.org/spreadsheetml/2006/main" count="235" uniqueCount="98">
  <si>
    <t>5.</t>
  </si>
  <si>
    <t>6.</t>
  </si>
  <si>
    <t>2.</t>
  </si>
  <si>
    <t>3.</t>
  </si>
  <si>
    <t>4.</t>
  </si>
  <si>
    <t>7.</t>
  </si>
  <si>
    <t>Lp.</t>
  </si>
  <si>
    <t>Okres realizacji</t>
  </si>
  <si>
    <t>Łączne nakłady finansowe
(w zł)</t>
  </si>
  <si>
    <t>Urząd Miejski</t>
  </si>
  <si>
    <t xml:space="preserve">Budowa kanalizacji sanitarnej w m. Strzeszów i sieci przesyłowej do m. Trzcińsko-Zdrój </t>
  </si>
  <si>
    <t xml:space="preserve">Adaptacja i przebudowa budynku rozlewni na mieszkania socjalne w Trzcińsku-Zdroju </t>
  </si>
  <si>
    <t xml:space="preserve">Rekultywacja składowiska w m. Drzesz </t>
  </si>
  <si>
    <t>R A Z E M</t>
  </si>
  <si>
    <t>Urząd Miejski Fundusz Sołecki</t>
  </si>
  <si>
    <t>Zakup sprzętu nagłaśniającego  Sołectwo Piaseczno</t>
  </si>
  <si>
    <t>6060</t>
  </si>
  <si>
    <t>921</t>
  </si>
  <si>
    <t>2010-2012</t>
  </si>
  <si>
    <t>6057 6059</t>
  </si>
  <si>
    <t>92109</t>
  </si>
  <si>
    <t>Zadaszenie sceny przy świetlicy wiejskiej w Stołecznej</t>
  </si>
  <si>
    <t>6050</t>
  </si>
  <si>
    <t>Utwardzenie placu przy świetlicy Dobropole</t>
  </si>
  <si>
    <t>2011-2012</t>
  </si>
  <si>
    <t>Doposażenie placu zabaw w Piasecznie</t>
  </si>
  <si>
    <t>900</t>
  </si>
  <si>
    <t>Zakup namiotu wraz z wyposażeniem Sołectwo Gogolice</t>
  </si>
  <si>
    <t>Ogrodzenie placu wiejskiego w Stołecznej</t>
  </si>
  <si>
    <t>Budowa wiaty drewnianej w Górczynie</t>
  </si>
  <si>
    <t>Budowa miejsc wypoczynkowych w m. Trzcinsko-Zdrój,Chełm Dolny, Góralice</t>
  </si>
  <si>
    <t>Zakup kosiarki samojezdnej do Sołectwa Tchórzno</t>
  </si>
  <si>
    <t>90004</t>
  </si>
  <si>
    <t>90002</t>
  </si>
  <si>
    <t>Dokumentacja techniczna na modernizację sieci kanalizacyjnej w Chełmie Górnym wraz z przesyłem do Gogolic</t>
  </si>
  <si>
    <t>90001</t>
  </si>
  <si>
    <t xml:space="preserve">Budowa zbiorowego systemu odprowadzania ścieków w  Gogolicach </t>
  </si>
  <si>
    <t xml:space="preserve"> 2010-2012</t>
  </si>
  <si>
    <t xml:space="preserve">Modernizacja i rozbudowa oczyszczalni ścieków w Trzcińsku-Zdroju, 
</t>
  </si>
  <si>
    <t>Modernizacja oświetlenia w Gimnazjum w Góralicach</t>
  </si>
  <si>
    <t>80110</t>
  </si>
  <si>
    <t>801</t>
  </si>
  <si>
    <t>Modernizacja placu zabaw wraz z budową drogi dojazdowej w Przedszkolu  w Trzcińsku-Zdroju</t>
  </si>
  <si>
    <t>80104</t>
  </si>
  <si>
    <t>Modernizacja instalacji elektrycznej w Przedszkolu w Trzcińsku-Zdroju</t>
  </si>
  <si>
    <t>Modernizacja instalacji elektrycznej w Szkole Podstawowej w Stołecznej</t>
  </si>
  <si>
    <t>80101</t>
  </si>
  <si>
    <t>70095</t>
  </si>
  <si>
    <t>700</t>
  </si>
  <si>
    <t>2013-2014</t>
  </si>
  <si>
    <t xml:space="preserve">Adaptacja pomieszczeń przy ul. 2 Lutego na biura </t>
  </si>
  <si>
    <t>63095</t>
  </si>
  <si>
    <t>630</t>
  </si>
  <si>
    <t>60014</t>
  </si>
  <si>
    <t>600</t>
  </si>
  <si>
    <t xml:space="preserve">Rozbudowa stacji uzdatniania wody w Trzcińsko-Zdroju i modernizacja ujęć wodnych na wsiach
</t>
  </si>
  <si>
    <t>40002</t>
  </si>
  <si>
    <t>400</t>
  </si>
  <si>
    <t>Planowane wydatki</t>
  </si>
  <si>
    <t>Jednostka organizacyjna realizująca program lub koordynująca wykonanie programu</t>
  </si>
  <si>
    <t>Nazwa zadania inwestycyjnego</t>
  </si>
  <si>
    <t>§</t>
  </si>
  <si>
    <t>Rozdz.</t>
  </si>
  <si>
    <t>Dział</t>
  </si>
  <si>
    <t>w złotych</t>
  </si>
  <si>
    <t>Infrastruktura łącząca dla polskich i niemieckich gmin i miast Mark Landin, Brussow,Carmzow-Wallmow, Schenkenberg, Schönfeld, Mescherin, Angermünde, Schwedt/Odra, Banie, Cedynia, Chojna, Gryfino, Kołbaskowo, Stare Czarnowo i Trzcińsko - Zdrój</t>
  </si>
  <si>
    <t>-budowa ścieżki pieszo-rowerowej Trzcińsko-Zdroj-Strzeszow</t>
  </si>
  <si>
    <t>70005</t>
  </si>
  <si>
    <t xml:space="preserve">Urząd Miejski </t>
  </si>
  <si>
    <t>Modernizacja co w Szkole Podstawowej w Trzcińsku-Zdroju</t>
  </si>
  <si>
    <t>Budowa placu zabaw w m. Górczyn</t>
  </si>
  <si>
    <t xml:space="preserve">Dotacja celowa dla Powiatu Gryfińskiego na dofinansowanie przebudowy drogi powiatowej nr </t>
  </si>
  <si>
    <t>Wzmocnienie konstrukcji dachu wraz z remontem dachu w Trzcińskim Centrum Kultury w Trzcińsku -Zdroju</t>
  </si>
  <si>
    <t xml:space="preserve">Dotacja celowa dla Zakładu Komunalnego w Trzcińsku-Zdroju na zakup urządzernia do ciśnieniowego czyszczenia rur- WUKO </t>
  </si>
  <si>
    <t>92195</t>
  </si>
  <si>
    <t xml:space="preserve"> Wspólny projekt z wykorzystaniem potencjałów epoki lodowcowej dla geoturystyki w polsko – niemieckim geoparku "Kraina Polodowcowa nad Odrą" - Wystawa w budynku młyna, budowa alei spacerowej i rekonstrukcja baszty w Trzcińsku-Zdroju oraz hala z wystawą skamieniałości w Stolzenhagen – obejmuje:                                                                                                                                                                                    - odrestaurowanie wraz z odbudową młyna gospodarczego w celu utworzenia izby pamięci i aranżacja ogrodu geologicznego,                                                                                                                 - rekonstrukcja alei spacerowej i aranżacja szlaku edukacyjnego,                                                                                                                     - odbudowa Baszty Zachodniej.</t>
  </si>
  <si>
    <t>Budowa systemu wodno-kanalizacyjnego działki Obręb nr 1 Trzcinsko-Zdrój</t>
  </si>
  <si>
    <t>6300</t>
  </si>
  <si>
    <t>6210</t>
  </si>
  <si>
    <t xml:space="preserve">Urządzenie dmuchawa-spreżarka </t>
  </si>
  <si>
    <t>Rozbudowa,  przebudowa i remont istniejacego budynku świetlicy (Gogolice)</t>
  </si>
  <si>
    <t>2012-2013</t>
  </si>
  <si>
    <t>2010-2015</t>
  </si>
  <si>
    <t>2010-2013</t>
  </si>
  <si>
    <t>Remont średniowiecznych murów obronnych w Trzcińsku-Zdroju</t>
  </si>
  <si>
    <t>Zakup lokalu w Tchórznie z przeznaczeniem na świetlicę wiejską</t>
  </si>
  <si>
    <t xml:space="preserve">Limity wydatków  Gminy Trzcińsko-Zdrój
na zadania inwestycyjne i zakupy inwestycyjne realizowane w roku 2012  </t>
  </si>
  <si>
    <t>2010-</t>
  </si>
  <si>
    <t xml:space="preserve">do 2012 </t>
  </si>
  <si>
    <t>po 2012</t>
  </si>
  <si>
    <t>92120</t>
  </si>
  <si>
    <t>Ogrodzenie placu wiejskiego w Babinie</t>
  </si>
  <si>
    <t>Stworzenie bazy kulturalnej na wsi poprzez budowę świetlicy wiejskiej w Piasecznie -</t>
  </si>
  <si>
    <t>Odwodnienie drogi powiatowej w obrębie ul. Cmentarnej w Trzcińsku-Zdroju</t>
  </si>
  <si>
    <t>Przebudowa chodników przy drogach powiatowych</t>
  </si>
  <si>
    <t>Nowe pokrycie dachowe  Trzcińskiego Centrum  Kultury w Trzcińsku -Zdroju</t>
  </si>
  <si>
    <t>Monitoring odrestaurowanej części miasta Trzcińsko-Zdrój</t>
  </si>
  <si>
    <t>Załącznik Nr 3 do uchwały Nr XVI/205/2012 Rady Miejskiej w Trzcińsku-Zdroju                                      z dnia 7 września  2012 roku.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</si>
</sst>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[$-415]d\ mmmm\ yyyy"/>
    <numFmt numFmtId="171" formatCode="0.0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.00\ &quot;zł&quot;"/>
    <numFmt numFmtId="175" formatCode="#,##0.0\ &quot;zł&quot;"/>
    <numFmt numFmtId="176" formatCode="#,##0\ &quot;zł&quot;"/>
    <numFmt numFmtId="177" formatCode="#,##0_ ;[Red]\-#,##0\ "/>
    <numFmt numFmtId="178" formatCode="#,##0.00_ ;[Red]\-#,##0.00\ "/>
    <numFmt numFmtId="179" formatCode="#,##0.000_ ;[Red]\-#,##0.000\ "/>
    <numFmt numFmtId="180" formatCode="#,##0.0_ ;[Red]\-#,##0.0\ "/>
  </numFmts>
  <fonts count="32"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12"/>
      <name val="Arial CE"/>
      <family val="0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i/>
      <u val="single"/>
      <sz val="14"/>
      <name val="Arial CE"/>
      <family val="0"/>
    </font>
    <font>
      <b/>
      <i/>
      <sz val="14"/>
      <name val="Arial CE"/>
      <family val="0"/>
    </font>
    <font>
      <sz val="14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54" applyFont="1" applyAlignment="1">
      <alignment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center" vertical="top" wrapText="1"/>
      <protection/>
    </xf>
    <xf numFmtId="3" fontId="26" fillId="0" borderId="11" xfId="54" applyNumberFormat="1" applyFont="1" applyBorder="1" applyAlignment="1">
      <alignment horizontal="center" vertical="center"/>
      <protection/>
    </xf>
    <xf numFmtId="3" fontId="27" fillId="0" borderId="11" xfId="54" applyNumberFormat="1" applyFont="1" applyBorder="1" applyAlignment="1">
      <alignment horizontal="center" vertical="center"/>
      <protection/>
    </xf>
    <xf numFmtId="49" fontId="25" fillId="0" borderId="12" xfId="54" applyNumberFormat="1" applyFont="1" applyBorder="1" applyAlignment="1" applyProtection="1">
      <alignment vertical="top" wrapText="1"/>
      <protection/>
    </xf>
    <xf numFmtId="49" fontId="25" fillId="0" borderId="13" xfId="54" applyNumberFormat="1" applyFont="1" applyBorder="1" applyAlignment="1" applyProtection="1">
      <alignment vertical="top" wrapText="1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27" fillId="0" borderId="14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49" fontId="25" fillId="0" borderId="11" xfId="54" applyNumberFormat="1" applyFont="1" applyBorder="1" applyAlignment="1" applyProtection="1">
      <alignment vertical="top" wrapText="1"/>
      <protection/>
    </xf>
    <xf numFmtId="0" fontId="26" fillId="0" borderId="10" xfId="54" applyFont="1" applyBorder="1" applyAlignment="1">
      <alignment vertical="center"/>
      <protection/>
    </xf>
    <xf numFmtId="0" fontId="26" fillId="0" borderId="0" xfId="54" applyFont="1" applyAlignment="1">
      <alignment vertical="center" wrapText="1"/>
      <protection/>
    </xf>
    <xf numFmtId="0" fontId="27" fillId="0" borderId="0" xfId="54" applyFont="1" applyBorder="1" applyAlignment="1">
      <alignment horizontal="center" vertical="top" wrapText="1"/>
      <protection/>
    </xf>
    <xf numFmtId="0" fontId="27" fillId="0" borderId="0" xfId="54" applyFont="1" applyAlignment="1">
      <alignment vertical="center"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right"/>
      <protection/>
    </xf>
    <xf numFmtId="0" fontId="27" fillId="0" borderId="15" xfId="54" applyFont="1" applyFill="1" applyBorder="1" applyAlignment="1">
      <alignment horizontal="center" vertical="center" wrapText="1"/>
      <protection/>
    </xf>
    <xf numFmtId="0" fontId="27" fillId="0" borderId="16" xfId="54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vertical="center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30" fillId="0" borderId="10" xfId="54" applyFont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3" fontId="26" fillId="0" borderId="10" xfId="54" applyNumberFormat="1" applyFont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6" fillId="0" borderId="0" xfId="54" applyFont="1" applyBorder="1">
      <alignment/>
      <protection/>
    </xf>
    <xf numFmtId="0" fontId="26" fillId="0" borderId="15" xfId="54" applyFont="1" applyBorder="1">
      <alignment/>
      <protection/>
    </xf>
    <xf numFmtId="0" fontId="26" fillId="0" borderId="10" xfId="54" applyFont="1" applyBorder="1" applyAlignment="1">
      <alignment horizontal="center" vertical="top"/>
      <protection/>
    </xf>
    <xf numFmtId="49" fontId="26" fillId="0" borderId="10" xfId="54" applyNumberFormat="1" applyFont="1" applyBorder="1" applyAlignment="1">
      <alignment horizontal="center" vertical="center"/>
      <protection/>
    </xf>
    <xf numFmtId="3" fontId="27" fillId="0" borderId="10" xfId="54" applyNumberFormat="1" applyFont="1" applyBorder="1" applyAlignment="1">
      <alignment horizontal="center" vertical="center"/>
      <protection/>
    </xf>
    <xf numFmtId="3" fontId="26" fillId="0" borderId="0" xfId="54" applyNumberFormat="1" applyFont="1" applyAlignment="1">
      <alignment vertical="center"/>
      <protection/>
    </xf>
    <xf numFmtId="3" fontId="27" fillId="0" borderId="0" xfId="54" applyNumberFormat="1" applyFont="1" applyAlignment="1">
      <alignment vertical="center"/>
      <protection/>
    </xf>
    <xf numFmtId="1" fontId="26" fillId="0" borderId="0" xfId="54" applyNumberFormat="1" applyFont="1" applyAlignment="1">
      <alignment vertical="center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26" fillId="0" borderId="13" xfId="54" applyFont="1" applyBorder="1" applyAlignment="1">
      <alignment horizontal="center" vertical="center"/>
      <protection/>
    </xf>
    <xf numFmtId="0" fontId="26" fillId="0" borderId="11" xfId="54" applyFont="1" applyBorder="1" applyAlignment="1">
      <alignment horizontal="center" vertical="center"/>
      <protection/>
    </xf>
    <xf numFmtId="3" fontId="26" fillId="0" borderId="12" xfId="54" applyNumberFormat="1" applyFont="1" applyBorder="1" applyAlignment="1">
      <alignment horizontal="center" vertical="center"/>
      <protection/>
    </xf>
    <xf numFmtId="3" fontId="26" fillId="0" borderId="13" xfId="54" applyNumberFormat="1" applyFont="1" applyBorder="1" applyAlignment="1">
      <alignment horizontal="center" vertical="center"/>
      <protection/>
    </xf>
    <xf numFmtId="3" fontId="26" fillId="0" borderId="11" xfId="54" applyNumberFormat="1" applyFont="1" applyBorder="1" applyAlignment="1">
      <alignment horizontal="center" vertical="center"/>
      <protection/>
    </xf>
    <xf numFmtId="0" fontId="26" fillId="0" borderId="12" xfId="54" applyFont="1" applyBorder="1" applyAlignment="1">
      <alignment horizontal="center" vertical="center"/>
      <protection/>
    </xf>
    <xf numFmtId="165" fontId="31" fillId="0" borderId="12" xfId="44" applyNumberFormat="1" applyFont="1" applyBorder="1" applyAlignment="1">
      <alignment horizontal="center" vertical="center"/>
    </xf>
    <xf numFmtId="165" fontId="31" fillId="0" borderId="13" xfId="44" applyNumberFormat="1" applyFont="1" applyBorder="1" applyAlignment="1">
      <alignment horizontal="center" vertical="center"/>
    </xf>
    <xf numFmtId="165" fontId="31" fillId="0" borderId="11" xfId="44" applyNumberFormat="1" applyFont="1" applyBorder="1" applyAlignment="1">
      <alignment horizontal="center" vertical="center"/>
    </xf>
    <xf numFmtId="165" fontId="26" fillId="0" borderId="12" xfId="44" applyNumberFormat="1" applyFont="1" applyBorder="1" applyAlignment="1">
      <alignment horizontal="center" vertical="center"/>
    </xf>
    <xf numFmtId="165" fontId="26" fillId="0" borderId="13" xfId="44" applyNumberFormat="1" applyFont="1" applyBorder="1" applyAlignment="1">
      <alignment horizontal="center" vertical="center"/>
    </xf>
    <xf numFmtId="165" fontId="26" fillId="0" borderId="11" xfId="44" applyNumberFormat="1" applyFont="1" applyBorder="1" applyAlignment="1">
      <alignment horizontal="center" vertical="center"/>
    </xf>
    <xf numFmtId="165" fontId="27" fillId="0" borderId="12" xfId="44" applyNumberFormat="1" applyFont="1" applyBorder="1" applyAlignment="1">
      <alignment horizontal="center" vertical="center"/>
    </xf>
    <xf numFmtId="165" fontId="27" fillId="0" borderId="13" xfId="44" applyNumberFormat="1" applyFont="1" applyBorder="1" applyAlignment="1">
      <alignment horizontal="center" vertical="center"/>
    </xf>
    <xf numFmtId="165" fontId="27" fillId="0" borderId="11" xfId="44" applyNumberFormat="1" applyFont="1" applyBorder="1" applyAlignment="1">
      <alignment horizontal="center" vertical="center"/>
    </xf>
    <xf numFmtId="0" fontId="25" fillId="0" borderId="12" xfId="54" applyFont="1" applyBorder="1" applyAlignment="1">
      <alignment horizontal="center" vertical="center" wrapText="1"/>
      <protection/>
    </xf>
    <xf numFmtId="0" fontId="25" fillId="0" borderId="13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49" fontId="26" fillId="0" borderId="12" xfId="54" applyNumberFormat="1" applyFont="1" applyBorder="1" applyAlignment="1">
      <alignment horizontal="center" vertical="center"/>
      <protection/>
    </xf>
    <xf numFmtId="49" fontId="26" fillId="0" borderId="13" xfId="54" applyNumberFormat="1" applyFont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center" vertical="center"/>
      <protection/>
    </xf>
    <xf numFmtId="3" fontId="26" fillId="0" borderId="12" xfId="54" applyNumberFormat="1" applyFont="1" applyBorder="1" applyAlignment="1">
      <alignment horizontal="center" vertical="center"/>
      <protection/>
    </xf>
    <xf numFmtId="3" fontId="26" fillId="0" borderId="13" xfId="54" applyNumberFormat="1" applyFont="1" applyBorder="1" applyAlignment="1">
      <alignment horizontal="center" vertical="center"/>
      <protection/>
    </xf>
    <xf numFmtId="3" fontId="26" fillId="0" borderId="11" xfId="54" applyNumberFormat="1" applyFont="1" applyBorder="1" applyAlignment="1">
      <alignment horizontal="center" vertical="center"/>
      <protection/>
    </xf>
    <xf numFmtId="3" fontId="27" fillId="0" borderId="12" xfId="54" applyNumberFormat="1" applyFont="1" applyBorder="1" applyAlignment="1">
      <alignment horizontal="center" vertical="center"/>
      <protection/>
    </xf>
    <xf numFmtId="3" fontId="27" fillId="0" borderId="13" xfId="54" applyNumberFormat="1" applyFont="1" applyBorder="1" applyAlignment="1">
      <alignment horizontal="center" vertical="center"/>
      <protection/>
    </xf>
    <xf numFmtId="3" fontId="27" fillId="0" borderId="11" xfId="54" applyNumberFormat="1" applyFont="1" applyBorder="1" applyAlignment="1">
      <alignment horizontal="center" vertical="center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top" wrapText="1"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11" xfId="54" applyFont="1" applyFill="1" applyBorder="1" applyAlignment="1">
      <alignment horizontal="center" vertical="center" wrapText="1"/>
      <protection/>
    </xf>
    <xf numFmtId="49" fontId="26" fillId="0" borderId="12" xfId="54" applyNumberFormat="1" applyFont="1" applyBorder="1" applyAlignment="1">
      <alignment horizontal="center" vertical="center" wrapText="1"/>
      <protection/>
    </xf>
    <xf numFmtId="0" fontId="26" fillId="0" borderId="13" xfId="54" applyFont="1" applyBorder="1" applyAlignment="1">
      <alignment horizontal="center" vertical="center" wrapText="1"/>
      <protection/>
    </xf>
    <xf numFmtId="0" fontId="26" fillId="0" borderId="11" xfId="54" applyFont="1" applyBorder="1" applyAlignment="1">
      <alignment horizontal="center" vertical="center" wrapText="1"/>
      <protection/>
    </xf>
    <xf numFmtId="0" fontId="26" fillId="0" borderId="18" xfId="54" applyFont="1" applyBorder="1" applyAlignment="1">
      <alignment horizontal="center" vertical="center"/>
      <protection/>
    </xf>
    <xf numFmtId="0" fontId="26" fillId="0" borderId="19" xfId="54" applyFont="1" applyBorder="1" applyAlignment="1">
      <alignment horizontal="center" vertical="center"/>
      <protection/>
    </xf>
    <xf numFmtId="0" fontId="26" fillId="0" borderId="20" xfId="54" applyFont="1" applyBorder="1" applyAlignment="1">
      <alignment horizontal="center" vertical="center"/>
      <protection/>
    </xf>
    <xf numFmtId="49" fontId="26" fillId="0" borderId="18" xfId="54" applyNumberFormat="1" applyFont="1" applyBorder="1" applyAlignment="1">
      <alignment horizontal="center" vertical="center"/>
      <protection/>
    </xf>
    <xf numFmtId="49" fontId="26" fillId="0" borderId="19" xfId="54" applyNumberFormat="1" applyFont="1" applyBorder="1" applyAlignment="1">
      <alignment horizontal="center" vertical="center"/>
      <protection/>
    </xf>
    <xf numFmtId="49" fontId="26" fillId="0" borderId="20" xfId="54" applyNumberFormat="1" applyFont="1" applyBorder="1" applyAlignment="1">
      <alignment horizontal="center" vertical="center"/>
      <protection/>
    </xf>
    <xf numFmtId="0" fontId="26" fillId="0" borderId="0" xfId="54" applyNumberFormat="1" applyFont="1" applyBorder="1" applyAlignment="1">
      <alignment horizontal="left" vertical="center" wrapText="1"/>
      <protection/>
    </xf>
    <xf numFmtId="0" fontId="26" fillId="0" borderId="12" xfId="54" applyNumberFormat="1" applyFont="1" applyBorder="1" applyAlignment="1">
      <alignment horizontal="left" vertical="center" wrapText="1"/>
      <protection/>
    </xf>
    <xf numFmtId="0" fontId="26" fillId="0" borderId="13" xfId="54" applyNumberFormat="1" applyFont="1" applyBorder="1" applyAlignment="1">
      <alignment horizontal="left" vertical="center" wrapText="1"/>
      <protection/>
    </xf>
    <xf numFmtId="0" fontId="26" fillId="0" borderId="11" xfId="54" applyNumberFormat="1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26" fillId="0" borderId="12" xfId="54" applyFont="1" applyBorder="1" applyAlignment="1">
      <alignment horizontal="center" vertical="center" wrapText="1"/>
      <protection/>
    </xf>
    <xf numFmtId="49" fontId="26" fillId="0" borderId="12" xfId="54" applyNumberFormat="1" applyFont="1" applyBorder="1" applyAlignment="1">
      <alignment horizontal="center" vertical="top" wrapText="1"/>
      <protection/>
    </xf>
    <xf numFmtId="49" fontId="26" fillId="0" borderId="13" xfId="54" applyNumberFormat="1" applyFont="1" applyBorder="1" applyAlignment="1">
      <alignment horizontal="center" vertical="top" wrapText="1"/>
      <protection/>
    </xf>
    <xf numFmtId="49" fontId="26" fillId="0" borderId="11" xfId="54" applyNumberFormat="1" applyFont="1" applyBorder="1" applyAlignment="1">
      <alignment horizontal="center" vertical="top" wrapText="1"/>
      <protection/>
    </xf>
    <xf numFmtId="3" fontId="26" fillId="0" borderId="10" xfId="54" applyNumberFormat="1" applyFont="1" applyBorder="1" applyAlignment="1">
      <alignment horizontal="center" vertical="center"/>
      <protection/>
    </xf>
    <xf numFmtId="0" fontId="26" fillId="0" borderId="12" xfId="54" applyFont="1" applyBorder="1" applyAlignment="1">
      <alignment horizontal="center"/>
      <protection/>
    </xf>
    <xf numFmtId="0" fontId="26" fillId="0" borderId="13" xfId="54" applyFont="1" applyBorder="1" applyAlignment="1">
      <alignment horizontal="center"/>
      <protection/>
    </xf>
    <xf numFmtId="0" fontId="26" fillId="0" borderId="11" xfId="54" applyFont="1" applyBorder="1" applyAlignment="1">
      <alignment horizontal="center"/>
      <protection/>
    </xf>
    <xf numFmtId="3" fontId="26" fillId="0" borderId="10" xfId="54" applyNumberFormat="1" applyFont="1" applyBorder="1" applyAlignment="1">
      <alignment horizontal="center" vertical="center"/>
      <protection/>
    </xf>
    <xf numFmtId="0" fontId="26" fillId="0" borderId="0" xfId="54" applyFont="1" applyAlignment="1">
      <alignment vertical="center"/>
      <protection/>
    </xf>
    <xf numFmtId="0" fontId="27" fillId="0" borderId="12" xfId="54" applyFont="1" applyFill="1" applyBorder="1" applyAlignment="1">
      <alignment horizontal="center" vertical="center"/>
      <protection/>
    </xf>
    <xf numFmtId="0" fontId="27" fillId="0" borderId="11" xfId="54" applyFont="1" applyFill="1" applyBorder="1" applyAlignment="1">
      <alignment horizontal="center" vertical="center"/>
      <protection/>
    </xf>
    <xf numFmtId="3" fontId="26" fillId="0" borderId="12" xfId="54" applyNumberFormat="1" applyFont="1" applyBorder="1" applyAlignment="1">
      <alignment horizontal="center" vertical="center" wrapText="1"/>
      <protection/>
    </xf>
    <xf numFmtId="3" fontId="26" fillId="0" borderId="13" xfId="54" applyNumberFormat="1" applyFont="1" applyBorder="1" applyAlignment="1">
      <alignment horizontal="center" vertical="center" wrapText="1"/>
      <protection/>
    </xf>
    <xf numFmtId="3" fontId="26" fillId="0" borderId="11" xfId="54" applyNumberFormat="1" applyFont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5" xfId="54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12" xfId="54" applyFont="1" applyBorder="1" applyAlignment="1">
      <alignment horizontal="center" vertical="center"/>
      <protection/>
    </xf>
    <xf numFmtId="0" fontId="26" fillId="0" borderId="13" xfId="54" applyFont="1" applyBorder="1" applyAlignment="1">
      <alignment horizontal="center" vertical="center"/>
      <protection/>
    </xf>
    <xf numFmtId="0" fontId="26" fillId="0" borderId="11" xfId="54" applyFont="1" applyBorder="1" applyAlignment="1">
      <alignment horizontal="center" vertical="center"/>
      <protection/>
    </xf>
    <xf numFmtId="49" fontId="26" fillId="0" borderId="0" xfId="54" applyNumberFormat="1" applyFont="1" applyBorder="1" applyAlignment="1">
      <alignment horizontal="center" vertical="top" wrapText="1"/>
      <protection/>
    </xf>
    <xf numFmtId="49" fontId="26" fillId="0" borderId="13" xfId="54" applyNumberFormat="1" applyFont="1" applyBorder="1" applyAlignment="1">
      <alignment horizontal="center" vertical="center" wrapText="1"/>
      <protection/>
    </xf>
    <xf numFmtId="49" fontId="26" fillId="0" borderId="11" xfId="54" applyNumberFormat="1" applyFont="1" applyBorder="1" applyAlignment="1">
      <alignment horizontal="center" vertical="center" wrapText="1"/>
      <protection/>
    </xf>
    <xf numFmtId="49" fontId="26" fillId="0" borderId="21" xfId="54" applyNumberFormat="1" applyFont="1" applyBorder="1" applyAlignment="1">
      <alignment horizontal="center" vertical="center"/>
      <protection/>
    </xf>
    <xf numFmtId="3" fontId="26" fillId="0" borderId="18" xfId="54" applyNumberFormat="1" applyFont="1" applyBorder="1" applyAlignment="1">
      <alignment horizontal="center" vertical="center"/>
      <protection/>
    </xf>
    <xf numFmtId="3" fontId="26" fillId="0" borderId="19" xfId="54" applyNumberFormat="1" applyFont="1" applyBorder="1" applyAlignment="1">
      <alignment horizontal="center" vertical="center"/>
      <protection/>
    </xf>
    <xf numFmtId="3" fontId="26" fillId="0" borderId="20" xfId="54" applyNumberFormat="1" applyFont="1" applyBorder="1" applyAlignment="1">
      <alignment horizontal="center" vertical="center"/>
      <protection/>
    </xf>
    <xf numFmtId="0" fontId="26" fillId="0" borderId="22" xfId="54" applyFont="1" applyBorder="1" applyAlignment="1">
      <alignment horizontal="center" vertical="center"/>
      <protection/>
    </xf>
    <xf numFmtId="0" fontId="26" fillId="0" borderId="12" xfId="54" applyFont="1" applyBorder="1" applyAlignment="1">
      <alignment horizontal="center" vertical="top" wrapText="1"/>
      <protection/>
    </xf>
    <xf numFmtId="0" fontId="26" fillId="0" borderId="13" xfId="54" applyFont="1" applyBorder="1" applyAlignment="1">
      <alignment horizontal="center" vertical="top" wrapText="1"/>
      <protection/>
    </xf>
    <xf numFmtId="0" fontId="26" fillId="0" borderId="11" xfId="54" applyFont="1" applyBorder="1" applyAlignment="1">
      <alignment horizontal="center" vertical="top" wrapText="1"/>
      <protection/>
    </xf>
    <xf numFmtId="0" fontId="26" fillId="0" borderId="12" xfId="54" applyFont="1" applyBorder="1" applyAlignment="1">
      <alignment vertical="center"/>
      <protection/>
    </xf>
    <xf numFmtId="0" fontId="26" fillId="0" borderId="13" xfId="54" applyFont="1" applyBorder="1" applyAlignment="1">
      <alignment vertical="center"/>
      <protection/>
    </xf>
    <xf numFmtId="0" fontId="26" fillId="0" borderId="11" xfId="54" applyFont="1" applyBorder="1" applyAlignment="1">
      <alignment vertical="center"/>
      <protection/>
    </xf>
    <xf numFmtId="0" fontId="25" fillId="0" borderId="12" xfId="54" applyFont="1" applyBorder="1" applyAlignment="1">
      <alignment horizontal="center" vertical="top" wrapText="1"/>
      <protection/>
    </xf>
    <xf numFmtId="0" fontId="25" fillId="0" borderId="13" xfId="54" applyFont="1" applyBorder="1" applyAlignment="1">
      <alignment horizontal="center" vertical="top" wrapText="1"/>
      <protection/>
    </xf>
    <xf numFmtId="0" fontId="25" fillId="0" borderId="11" xfId="54" applyFont="1" applyBorder="1" applyAlignment="1">
      <alignment horizontal="center" vertical="top" wrapText="1"/>
      <protection/>
    </xf>
    <xf numFmtId="0" fontId="26" fillId="0" borderId="21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 wrapText="1"/>
      <protection/>
    </xf>
    <xf numFmtId="3" fontId="26" fillId="0" borderId="0" xfId="54" applyNumberFormat="1" applyFont="1" applyBorder="1" applyAlignment="1">
      <alignment horizontal="center" vertical="center"/>
      <protection/>
    </xf>
    <xf numFmtId="3" fontId="26" fillId="0" borderId="0" xfId="54" applyNumberFormat="1" applyFont="1" applyBorder="1" applyAlignment="1">
      <alignment horizontal="center" vertical="center"/>
      <protection/>
    </xf>
    <xf numFmtId="0" fontId="26" fillId="0" borderId="0" xfId="54" applyFont="1" applyBorder="1" applyAlignment="1">
      <alignment horizontal="center" vertical="center"/>
      <protection/>
    </xf>
    <xf numFmtId="3" fontId="27" fillId="0" borderId="12" xfId="54" applyNumberFormat="1" applyFont="1" applyBorder="1" applyAlignment="1">
      <alignment horizontal="center" vertical="center" wrapText="1"/>
      <protection/>
    </xf>
    <xf numFmtId="3" fontId="27" fillId="0" borderId="13" xfId="54" applyNumberFormat="1" applyFont="1" applyBorder="1" applyAlignment="1">
      <alignment horizontal="center" vertical="center" wrapText="1"/>
      <protection/>
    </xf>
    <xf numFmtId="3" fontId="27" fillId="0" borderId="11" xfId="54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5" xfId="57"/>
    <cellStyle name="Normalny 6" xfId="58"/>
    <cellStyle name="Normalny 6 2" xfId="59"/>
    <cellStyle name="Obliczenia" xfId="60"/>
    <cellStyle name="Followed Hyperlink" xfId="61"/>
    <cellStyle name="Percent" xfId="62"/>
    <cellStyle name="Procentowy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35"/>
  <sheetViews>
    <sheetView showGridLines="0" tabSelected="1" view="pageBreakPreview" zoomScale="75" zoomScaleNormal="75" zoomScaleSheetLayoutView="75" zoomScalePageLayoutView="0" workbookViewId="0" topLeftCell="E13">
      <selection activeCell="G24" sqref="G24:G27"/>
    </sheetView>
  </sheetViews>
  <sheetFormatPr defaultColWidth="8.796875" defaultRowHeight="14.25"/>
  <cols>
    <col min="1" max="1" width="4.8984375" style="11" customWidth="1"/>
    <col min="2" max="2" width="5.3984375" style="11" customWidth="1"/>
    <col min="3" max="3" width="7.19921875" style="11" customWidth="1"/>
    <col min="4" max="4" width="6.5" style="11" customWidth="1"/>
    <col min="5" max="5" width="69.59765625" style="11" customWidth="1"/>
    <col min="6" max="6" width="14.59765625" style="1" customWidth="1"/>
    <col min="7" max="7" width="13.59765625" style="11" customWidth="1"/>
    <col min="8" max="8" width="14" style="11" customWidth="1"/>
    <col min="9" max="9" width="14.09765625" style="11" customWidth="1"/>
    <col min="10" max="10" width="13.8984375" style="19" customWidth="1"/>
    <col min="11" max="11" width="12.5" style="11" customWidth="1"/>
    <col min="12" max="19" width="11.59765625" style="11" hidden="1" customWidth="1"/>
    <col min="20" max="16384" width="9" style="11" customWidth="1"/>
  </cols>
  <sheetData>
    <row r="1" spans="8:19" ht="80.25" customHeight="1">
      <c r="H1" s="112" t="s">
        <v>97</v>
      </c>
      <c r="I1" s="112"/>
      <c r="J1" s="112"/>
      <c r="K1" s="17"/>
      <c r="L1" s="102"/>
      <c r="M1" s="102"/>
      <c r="N1" s="102"/>
      <c r="O1" s="102"/>
      <c r="R1" s="102"/>
      <c r="S1" s="102"/>
    </row>
    <row r="2" spans="1:19" ht="66" customHeight="1">
      <c r="A2" s="73" t="s">
        <v>86</v>
      </c>
      <c r="B2" s="73"/>
      <c r="C2" s="73"/>
      <c r="D2" s="73"/>
      <c r="E2" s="73"/>
      <c r="F2" s="73"/>
      <c r="G2" s="73"/>
      <c r="H2" s="74"/>
      <c r="I2" s="74"/>
      <c r="J2" s="74"/>
      <c r="L2" s="102"/>
      <c r="M2" s="102"/>
      <c r="N2" s="102"/>
      <c r="O2" s="102"/>
      <c r="R2" s="102"/>
      <c r="S2" s="102"/>
    </row>
    <row r="3" spans="1:19" ht="10.5" customHeight="1">
      <c r="A3" s="12"/>
      <c r="B3" s="12"/>
      <c r="C3" s="12"/>
      <c r="D3" s="12"/>
      <c r="E3" s="12"/>
      <c r="F3" s="40"/>
      <c r="G3" s="18"/>
      <c r="H3" s="12"/>
      <c r="L3" s="102"/>
      <c r="M3" s="102"/>
      <c r="N3" s="102"/>
      <c r="O3" s="102"/>
      <c r="R3" s="102"/>
      <c r="S3" s="102"/>
    </row>
    <row r="4" spans="1:19" ht="12.75" customHeight="1">
      <c r="A4" s="13"/>
      <c r="B4" s="13"/>
      <c r="C4" s="13"/>
      <c r="D4" s="13"/>
      <c r="E4" s="13"/>
      <c r="F4" s="41"/>
      <c r="G4" s="13"/>
      <c r="H4" s="13"/>
      <c r="I4" s="20"/>
      <c r="J4" s="21"/>
      <c r="K4" s="22" t="s">
        <v>64</v>
      </c>
      <c r="L4" s="102"/>
      <c r="M4" s="102"/>
      <c r="N4" s="102"/>
      <c r="O4" s="102"/>
      <c r="R4" s="102"/>
      <c r="S4" s="102"/>
    </row>
    <row r="5" spans="1:19" s="25" customFormat="1" ht="64.5" customHeight="1">
      <c r="A5" s="103" t="s">
        <v>6</v>
      </c>
      <c r="B5" s="103" t="s">
        <v>63</v>
      </c>
      <c r="C5" s="103" t="s">
        <v>62</v>
      </c>
      <c r="D5" s="103" t="s">
        <v>61</v>
      </c>
      <c r="E5" s="75" t="s">
        <v>60</v>
      </c>
      <c r="F5" s="108" t="s">
        <v>59</v>
      </c>
      <c r="G5" s="75" t="s">
        <v>7</v>
      </c>
      <c r="H5" s="75" t="s">
        <v>8</v>
      </c>
      <c r="I5" s="110" t="s">
        <v>58</v>
      </c>
      <c r="J5" s="111"/>
      <c r="K5" s="111"/>
      <c r="L5" s="111"/>
      <c r="M5" s="111"/>
      <c r="N5" s="23"/>
      <c r="O5" s="23"/>
      <c r="P5" s="23"/>
      <c r="Q5" s="23"/>
      <c r="R5" s="23"/>
      <c r="S5" s="24"/>
    </row>
    <row r="6" spans="1:19" s="25" customFormat="1" ht="42.75" customHeight="1">
      <c r="A6" s="104"/>
      <c r="B6" s="104"/>
      <c r="C6" s="104"/>
      <c r="D6" s="104"/>
      <c r="E6" s="76"/>
      <c r="F6" s="109"/>
      <c r="G6" s="76"/>
      <c r="H6" s="76"/>
      <c r="I6" s="26" t="s">
        <v>88</v>
      </c>
      <c r="J6" s="27">
        <v>2012</v>
      </c>
      <c r="K6" s="26" t="s">
        <v>89</v>
      </c>
      <c r="L6" s="26">
        <v>2014</v>
      </c>
      <c r="M6" s="26">
        <v>2015</v>
      </c>
      <c r="N6" s="26">
        <v>2016</v>
      </c>
      <c r="O6" s="26">
        <v>2017</v>
      </c>
      <c r="P6" s="26">
        <v>2018</v>
      </c>
      <c r="Q6" s="26">
        <v>2019</v>
      </c>
      <c r="R6" s="26">
        <v>2020</v>
      </c>
      <c r="S6" s="26">
        <v>2021</v>
      </c>
    </row>
    <row r="7" spans="1:19" s="29" customFormat="1" ht="21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2">
        <v>6</v>
      </c>
      <c r="G7" s="14">
        <v>7</v>
      </c>
      <c r="H7" s="14">
        <v>8</v>
      </c>
      <c r="I7" s="14">
        <v>11</v>
      </c>
      <c r="J7" s="28">
        <v>12</v>
      </c>
      <c r="K7" s="14">
        <v>13</v>
      </c>
      <c r="L7" s="14">
        <v>14</v>
      </c>
      <c r="M7" s="14">
        <v>15</v>
      </c>
      <c r="N7" s="14">
        <v>16</v>
      </c>
      <c r="O7" s="14">
        <v>17</v>
      </c>
      <c r="P7" s="14">
        <v>18</v>
      </c>
      <c r="Q7" s="14">
        <v>19</v>
      </c>
      <c r="R7" s="14">
        <v>20</v>
      </c>
      <c r="S7" s="14">
        <v>21</v>
      </c>
    </row>
    <row r="8" spans="1:19" ht="43.5" customHeight="1">
      <c r="A8" s="48">
        <v>1</v>
      </c>
      <c r="B8" s="64" t="s">
        <v>57</v>
      </c>
      <c r="C8" s="64" t="s">
        <v>56</v>
      </c>
      <c r="D8" s="77" t="s">
        <v>22</v>
      </c>
      <c r="E8" s="93" t="s">
        <v>55</v>
      </c>
      <c r="F8" s="61" t="s">
        <v>9</v>
      </c>
      <c r="G8" s="48" t="s">
        <v>83</v>
      </c>
      <c r="H8" s="105">
        <f>SUM(I8:L11)</f>
        <v>81822</v>
      </c>
      <c r="I8" s="67">
        <v>31822</v>
      </c>
      <c r="J8" s="70"/>
      <c r="K8" s="67">
        <v>50000</v>
      </c>
      <c r="L8" s="68"/>
      <c r="M8" s="68"/>
      <c r="N8" s="68"/>
      <c r="O8" s="68"/>
      <c r="P8" s="68"/>
      <c r="Q8" s="68"/>
      <c r="R8" s="68"/>
      <c r="S8" s="68"/>
    </row>
    <row r="9" spans="1:19" ht="7.5" customHeight="1">
      <c r="A9" s="43" t="s">
        <v>0</v>
      </c>
      <c r="B9" s="65"/>
      <c r="C9" s="65"/>
      <c r="D9" s="78"/>
      <c r="E9" s="43"/>
      <c r="F9" s="62"/>
      <c r="G9" s="43"/>
      <c r="H9" s="106"/>
      <c r="I9" s="68"/>
      <c r="J9" s="71"/>
      <c r="K9" s="68"/>
      <c r="L9" s="68"/>
      <c r="M9" s="68"/>
      <c r="N9" s="68"/>
      <c r="O9" s="68"/>
      <c r="P9" s="68"/>
      <c r="Q9" s="68"/>
      <c r="R9" s="68"/>
      <c r="S9" s="68"/>
    </row>
    <row r="10" spans="1:19" ht="15" customHeight="1">
      <c r="A10" s="43" t="s">
        <v>1</v>
      </c>
      <c r="B10" s="65"/>
      <c r="C10" s="65"/>
      <c r="D10" s="78"/>
      <c r="E10" s="43"/>
      <c r="F10" s="62"/>
      <c r="G10" s="43"/>
      <c r="H10" s="106"/>
      <c r="I10" s="68"/>
      <c r="J10" s="71"/>
      <c r="K10" s="68"/>
      <c r="L10" s="68"/>
      <c r="M10" s="68"/>
      <c r="N10" s="68"/>
      <c r="O10" s="68"/>
      <c r="P10" s="68"/>
      <c r="Q10" s="68"/>
      <c r="R10" s="68"/>
      <c r="S10" s="68"/>
    </row>
    <row r="11" spans="1:19" ht="15" customHeight="1">
      <c r="A11" s="44" t="s">
        <v>5</v>
      </c>
      <c r="B11" s="66"/>
      <c r="C11" s="66"/>
      <c r="D11" s="79"/>
      <c r="E11" s="44"/>
      <c r="F11" s="63"/>
      <c r="G11" s="44"/>
      <c r="H11" s="107"/>
      <c r="I11" s="69"/>
      <c r="J11" s="72"/>
      <c r="K11" s="69"/>
      <c r="L11" s="68"/>
      <c r="M11" s="68"/>
      <c r="N11" s="68"/>
      <c r="O11" s="68"/>
      <c r="P11" s="68"/>
      <c r="Q11" s="68"/>
      <c r="R11" s="68"/>
      <c r="S11" s="68"/>
    </row>
    <row r="12" spans="1:19" s="31" customFormat="1" ht="42" customHeight="1">
      <c r="A12" s="4">
        <v>2</v>
      </c>
      <c r="B12" s="5" t="s">
        <v>54</v>
      </c>
      <c r="C12" s="5" t="s">
        <v>53</v>
      </c>
      <c r="D12" s="5" t="s">
        <v>22</v>
      </c>
      <c r="E12" s="6" t="s">
        <v>93</v>
      </c>
      <c r="F12" s="3" t="s">
        <v>9</v>
      </c>
      <c r="G12" s="4">
        <v>2012</v>
      </c>
      <c r="H12" s="7">
        <f>SUM(I12:S12)</f>
        <v>40000</v>
      </c>
      <c r="I12" s="7"/>
      <c r="J12" s="8">
        <v>40000</v>
      </c>
      <c r="K12" s="7"/>
      <c r="L12" s="30"/>
      <c r="M12" s="30"/>
      <c r="N12" s="30"/>
      <c r="O12" s="30"/>
      <c r="P12" s="30"/>
      <c r="Q12" s="30"/>
      <c r="R12" s="30"/>
      <c r="S12" s="30"/>
    </row>
    <row r="13" spans="1:19" s="31" customFormat="1" ht="42" customHeight="1">
      <c r="A13" s="4">
        <v>3</v>
      </c>
      <c r="B13" s="5" t="s">
        <v>54</v>
      </c>
      <c r="C13" s="5" t="s">
        <v>53</v>
      </c>
      <c r="D13" s="5" t="s">
        <v>22</v>
      </c>
      <c r="E13" s="6" t="s">
        <v>94</v>
      </c>
      <c r="F13" s="3" t="s">
        <v>9</v>
      </c>
      <c r="G13" s="4">
        <v>2012</v>
      </c>
      <c r="H13" s="7">
        <f>SUM(I13:S13)</f>
        <v>120000</v>
      </c>
      <c r="I13" s="7"/>
      <c r="J13" s="8">
        <v>120000</v>
      </c>
      <c r="K13" s="7"/>
      <c r="L13" s="30"/>
      <c r="M13" s="30"/>
      <c r="N13" s="30"/>
      <c r="O13" s="30"/>
      <c r="P13" s="30"/>
      <c r="Q13" s="30"/>
      <c r="R13" s="30"/>
      <c r="S13" s="30"/>
    </row>
    <row r="14" spans="1:19" s="31" customFormat="1" ht="36.75" customHeight="1">
      <c r="A14" s="4">
        <v>4</v>
      </c>
      <c r="B14" s="5" t="s">
        <v>54</v>
      </c>
      <c r="C14" s="5" t="s">
        <v>53</v>
      </c>
      <c r="D14" s="5" t="s">
        <v>77</v>
      </c>
      <c r="E14" s="6" t="s">
        <v>71</v>
      </c>
      <c r="F14" s="3" t="s">
        <v>9</v>
      </c>
      <c r="G14" s="4" t="s">
        <v>24</v>
      </c>
      <c r="H14" s="7">
        <f>SUM(I14:S14)</f>
        <v>450000</v>
      </c>
      <c r="I14" s="7">
        <v>250000</v>
      </c>
      <c r="J14" s="8">
        <v>200000</v>
      </c>
      <c r="K14" s="7"/>
      <c r="L14" s="30"/>
      <c r="M14" s="30"/>
      <c r="N14" s="30"/>
      <c r="O14" s="30"/>
      <c r="P14" s="30"/>
      <c r="Q14" s="30"/>
      <c r="R14" s="30"/>
      <c r="S14" s="30"/>
    </row>
    <row r="15" spans="1:151" s="33" customFormat="1" ht="72" customHeight="1">
      <c r="A15" s="48">
        <v>5</v>
      </c>
      <c r="B15" s="64" t="s">
        <v>52</v>
      </c>
      <c r="C15" s="64" t="s">
        <v>51</v>
      </c>
      <c r="D15" s="77" t="s">
        <v>19</v>
      </c>
      <c r="E15" s="9" t="s">
        <v>65</v>
      </c>
      <c r="F15" s="90" t="s">
        <v>9</v>
      </c>
      <c r="G15" s="113" t="s">
        <v>18</v>
      </c>
      <c r="H15" s="45">
        <f>SUM(I15:L15)</f>
        <v>397348.7</v>
      </c>
      <c r="I15" s="45">
        <v>292948.7</v>
      </c>
      <c r="J15" s="70">
        <v>104400</v>
      </c>
      <c r="K15" s="45"/>
      <c r="L15" s="45"/>
      <c r="M15" s="45"/>
      <c r="N15" s="45"/>
      <c r="O15" s="45"/>
      <c r="P15" s="45"/>
      <c r="Q15" s="45"/>
      <c r="R15" s="45"/>
      <c r="S15" s="45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</row>
    <row r="16" spans="1:19" s="31" customFormat="1" ht="21" customHeight="1">
      <c r="A16" s="43"/>
      <c r="B16" s="65"/>
      <c r="C16" s="65"/>
      <c r="D16" s="78"/>
      <c r="E16" s="10" t="s">
        <v>66</v>
      </c>
      <c r="F16" s="91"/>
      <c r="G16" s="114"/>
      <c r="H16" s="46"/>
      <c r="I16" s="46"/>
      <c r="J16" s="71"/>
      <c r="K16" s="46"/>
      <c r="L16" s="46"/>
      <c r="M16" s="46"/>
      <c r="N16" s="46"/>
      <c r="O16" s="46"/>
      <c r="P16" s="46"/>
      <c r="Q16" s="46"/>
      <c r="R16" s="46"/>
      <c r="S16" s="46"/>
    </row>
    <row r="17" spans="1:19" s="31" customFormat="1" ht="8.25" customHeight="1">
      <c r="A17" s="43"/>
      <c r="B17" s="65"/>
      <c r="C17" s="65"/>
      <c r="D17" s="78"/>
      <c r="E17" s="10"/>
      <c r="F17" s="91"/>
      <c r="G17" s="114"/>
      <c r="H17" s="46"/>
      <c r="I17" s="46"/>
      <c r="J17" s="71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31" customFormat="1" ht="5.25" customHeight="1">
      <c r="A18" s="44"/>
      <c r="B18" s="66"/>
      <c r="C18" s="66"/>
      <c r="D18" s="79"/>
      <c r="E18" s="15"/>
      <c r="F18" s="92"/>
      <c r="G18" s="115"/>
      <c r="H18" s="47"/>
      <c r="I18" s="47"/>
      <c r="J18" s="72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31" customFormat="1" ht="30.75" customHeight="1">
      <c r="A19" s="4">
        <v>6</v>
      </c>
      <c r="B19" s="5" t="s">
        <v>48</v>
      </c>
      <c r="C19" s="5" t="s">
        <v>67</v>
      </c>
      <c r="D19" s="5" t="s">
        <v>22</v>
      </c>
      <c r="E19" s="6" t="s">
        <v>76</v>
      </c>
      <c r="F19" s="3" t="s">
        <v>9</v>
      </c>
      <c r="G19" s="4" t="s">
        <v>24</v>
      </c>
      <c r="H19" s="7">
        <f>SUM(I19:S19)</f>
        <v>46000</v>
      </c>
      <c r="I19" s="7">
        <v>21000</v>
      </c>
      <c r="J19" s="8">
        <v>25000</v>
      </c>
      <c r="K19" s="7"/>
      <c r="L19" s="30"/>
      <c r="M19" s="30"/>
      <c r="N19" s="30"/>
      <c r="O19" s="30"/>
      <c r="P19" s="30"/>
      <c r="Q19" s="30"/>
      <c r="R19" s="30"/>
      <c r="S19" s="30"/>
    </row>
    <row r="20" spans="1:19" ht="18" hidden="1">
      <c r="A20" s="48">
        <v>5</v>
      </c>
      <c r="B20" s="64" t="s">
        <v>48</v>
      </c>
      <c r="C20" s="64" t="s">
        <v>47</v>
      </c>
      <c r="D20" s="77" t="s">
        <v>22</v>
      </c>
      <c r="E20" s="94" t="s">
        <v>11</v>
      </c>
      <c r="F20" s="61" t="s">
        <v>9</v>
      </c>
      <c r="G20" s="77" t="s">
        <v>87</v>
      </c>
      <c r="H20" s="105">
        <f>SUM(I20:S23)</f>
        <v>5000</v>
      </c>
      <c r="I20" s="67">
        <v>5000</v>
      </c>
      <c r="J20" s="70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39.75" customHeight="1" hidden="1">
      <c r="A21" s="43"/>
      <c r="B21" s="65"/>
      <c r="C21" s="65"/>
      <c r="D21" s="78"/>
      <c r="E21" s="95"/>
      <c r="F21" s="62"/>
      <c r="G21" s="117"/>
      <c r="H21" s="106"/>
      <c r="I21" s="68"/>
      <c r="J21" s="71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39.75" customHeight="1" hidden="1">
      <c r="A22" s="43"/>
      <c r="B22" s="65"/>
      <c r="C22" s="65"/>
      <c r="D22" s="78"/>
      <c r="E22" s="95"/>
      <c r="F22" s="62"/>
      <c r="G22" s="117" t="s">
        <v>49</v>
      </c>
      <c r="H22" s="106"/>
      <c r="I22" s="68"/>
      <c r="J22" s="71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39.75" customHeight="1" hidden="1">
      <c r="A23" s="44"/>
      <c r="B23" s="66"/>
      <c r="C23" s="66"/>
      <c r="D23" s="79"/>
      <c r="E23" s="96"/>
      <c r="F23" s="63"/>
      <c r="G23" s="118"/>
      <c r="H23" s="107"/>
      <c r="I23" s="69"/>
      <c r="J23" s="72"/>
      <c r="K23" s="69"/>
      <c r="L23" s="69"/>
      <c r="M23" s="69"/>
      <c r="N23" s="69"/>
      <c r="O23" s="69"/>
      <c r="P23" s="69"/>
      <c r="Q23" s="69"/>
      <c r="R23" s="69"/>
      <c r="S23" s="69"/>
    </row>
    <row r="24" spans="1:22" ht="18">
      <c r="A24" s="48">
        <v>7</v>
      </c>
      <c r="B24" s="64" t="s">
        <v>48</v>
      </c>
      <c r="C24" s="64" t="s">
        <v>47</v>
      </c>
      <c r="D24" s="77" t="s">
        <v>22</v>
      </c>
      <c r="E24" s="94" t="s">
        <v>50</v>
      </c>
      <c r="F24" s="61" t="s">
        <v>9</v>
      </c>
      <c r="G24" s="77" t="s">
        <v>24</v>
      </c>
      <c r="H24" s="105">
        <f>SUM(I24:L24)</f>
        <v>120000</v>
      </c>
      <c r="I24" s="67">
        <v>30000</v>
      </c>
      <c r="J24" s="70">
        <v>90000</v>
      </c>
      <c r="K24" s="67"/>
      <c r="L24" s="67"/>
      <c r="M24" s="67"/>
      <c r="N24" s="67"/>
      <c r="O24" s="67"/>
      <c r="P24" s="67"/>
      <c r="Q24" s="67"/>
      <c r="R24" s="67"/>
      <c r="S24" s="67"/>
      <c r="V24" s="116"/>
    </row>
    <row r="25" spans="1:22" ht="18">
      <c r="A25" s="43"/>
      <c r="B25" s="65"/>
      <c r="C25" s="65"/>
      <c r="D25" s="78"/>
      <c r="E25" s="95"/>
      <c r="F25" s="62"/>
      <c r="G25" s="117"/>
      <c r="H25" s="106"/>
      <c r="I25" s="68"/>
      <c r="J25" s="71"/>
      <c r="K25" s="68"/>
      <c r="L25" s="68"/>
      <c r="M25" s="68"/>
      <c r="N25" s="68"/>
      <c r="O25" s="68"/>
      <c r="P25" s="68"/>
      <c r="Q25" s="68"/>
      <c r="R25" s="68"/>
      <c r="S25" s="68"/>
      <c r="V25" s="116"/>
    </row>
    <row r="26" spans="1:19" ht="17.25" customHeight="1">
      <c r="A26" s="43"/>
      <c r="B26" s="65"/>
      <c r="C26" s="65"/>
      <c r="D26" s="78"/>
      <c r="E26" s="95"/>
      <c r="F26" s="62"/>
      <c r="G26" s="117" t="s">
        <v>49</v>
      </c>
      <c r="H26" s="106"/>
      <c r="I26" s="68"/>
      <c r="J26" s="71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2" customHeight="1">
      <c r="A27" s="44"/>
      <c r="B27" s="66"/>
      <c r="C27" s="66"/>
      <c r="D27" s="79"/>
      <c r="E27" s="96"/>
      <c r="F27" s="63"/>
      <c r="G27" s="118"/>
      <c r="H27" s="107"/>
      <c r="I27" s="69"/>
      <c r="J27" s="72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27" customHeight="1">
      <c r="A28" s="48">
        <v>8</v>
      </c>
      <c r="B28" s="64" t="s">
        <v>48</v>
      </c>
      <c r="C28" s="64" t="s">
        <v>47</v>
      </c>
      <c r="D28" s="64" t="s">
        <v>22</v>
      </c>
      <c r="E28" s="58" t="s">
        <v>70</v>
      </c>
      <c r="F28" s="61" t="s">
        <v>9</v>
      </c>
      <c r="G28" s="48">
        <v>2013</v>
      </c>
      <c r="H28" s="45">
        <f>SUM(I28:M28)</f>
        <v>15000</v>
      </c>
      <c r="I28" s="52"/>
      <c r="J28" s="55"/>
      <c r="K28" s="52">
        <v>15000</v>
      </c>
      <c r="L28" s="49"/>
      <c r="M28" s="49"/>
      <c r="N28" s="49"/>
      <c r="O28" s="49"/>
      <c r="P28" s="49"/>
      <c r="Q28" s="49"/>
      <c r="R28" s="49"/>
      <c r="S28" s="49"/>
    </row>
    <row r="29" spans="1:19" ht="18" customHeight="1">
      <c r="A29" s="43"/>
      <c r="B29" s="65"/>
      <c r="C29" s="65"/>
      <c r="D29" s="65"/>
      <c r="E29" s="59"/>
      <c r="F29" s="62"/>
      <c r="G29" s="43"/>
      <c r="H29" s="46"/>
      <c r="I29" s="53"/>
      <c r="J29" s="56"/>
      <c r="K29" s="53"/>
      <c r="L29" s="50"/>
      <c r="M29" s="50"/>
      <c r="N29" s="50"/>
      <c r="O29" s="50"/>
      <c r="P29" s="50"/>
      <c r="Q29" s="50"/>
      <c r="R29" s="50"/>
      <c r="S29" s="50"/>
    </row>
    <row r="30" spans="1:19" ht="10.5" customHeight="1">
      <c r="A30" s="44"/>
      <c r="B30" s="66"/>
      <c r="C30" s="66"/>
      <c r="D30" s="66"/>
      <c r="E30" s="60"/>
      <c r="F30" s="63"/>
      <c r="G30" s="44"/>
      <c r="H30" s="47"/>
      <c r="I30" s="54"/>
      <c r="J30" s="57"/>
      <c r="K30" s="54"/>
      <c r="L30" s="51"/>
      <c r="M30" s="51"/>
      <c r="N30" s="51"/>
      <c r="O30" s="51"/>
      <c r="P30" s="51"/>
      <c r="Q30" s="51"/>
      <c r="R30" s="51"/>
      <c r="S30" s="51"/>
    </row>
    <row r="31" spans="1:19" ht="24.75" customHeight="1">
      <c r="A31" s="48">
        <v>9</v>
      </c>
      <c r="B31" s="64" t="s">
        <v>48</v>
      </c>
      <c r="C31" s="64" t="s">
        <v>47</v>
      </c>
      <c r="D31" s="64" t="s">
        <v>22</v>
      </c>
      <c r="E31" s="58" t="s">
        <v>29</v>
      </c>
      <c r="F31" s="61" t="s">
        <v>14</v>
      </c>
      <c r="G31" s="48">
        <v>2012</v>
      </c>
      <c r="H31" s="45">
        <f>SUM(I31:M31)</f>
        <v>6453</v>
      </c>
      <c r="I31" s="52"/>
      <c r="J31" s="55">
        <v>6453</v>
      </c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9" customHeight="1">
      <c r="A32" s="43"/>
      <c r="B32" s="65"/>
      <c r="C32" s="65"/>
      <c r="D32" s="65"/>
      <c r="E32" s="59"/>
      <c r="F32" s="62"/>
      <c r="G32" s="43"/>
      <c r="H32" s="46"/>
      <c r="I32" s="53"/>
      <c r="J32" s="56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9" customHeight="1">
      <c r="A33" s="44"/>
      <c r="B33" s="66"/>
      <c r="C33" s="66"/>
      <c r="D33" s="66"/>
      <c r="E33" s="60"/>
      <c r="F33" s="63"/>
      <c r="G33" s="44"/>
      <c r="H33" s="47"/>
      <c r="I33" s="54"/>
      <c r="J33" s="57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24.75" customHeight="1">
      <c r="A34" s="48">
        <v>10</v>
      </c>
      <c r="B34" s="64" t="s">
        <v>48</v>
      </c>
      <c r="C34" s="64" t="s">
        <v>47</v>
      </c>
      <c r="D34" s="64" t="s">
        <v>22</v>
      </c>
      <c r="E34" s="58" t="s">
        <v>28</v>
      </c>
      <c r="F34" s="61" t="s">
        <v>14</v>
      </c>
      <c r="G34" s="48">
        <v>2012</v>
      </c>
      <c r="H34" s="45">
        <f>SUM(I34:M34)</f>
        <v>6868</v>
      </c>
      <c r="I34" s="52"/>
      <c r="J34" s="55">
        <v>6868</v>
      </c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8.25" customHeight="1">
      <c r="A35" s="43"/>
      <c r="B35" s="65"/>
      <c r="C35" s="65"/>
      <c r="D35" s="65"/>
      <c r="E35" s="59"/>
      <c r="F35" s="62"/>
      <c r="G35" s="43"/>
      <c r="H35" s="46"/>
      <c r="I35" s="53"/>
      <c r="J35" s="56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6.75" customHeight="1">
      <c r="A36" s="44"/>
      <c r="B36" s="66"/>
      <c r="C36" s="66"/>
      <c r="D36" s="66"/>
      <c r="E36" s="60"/>
      <c r="F36" s="63"/>
      <c r="G36" s="44"/>
      <c r="H36" s="47"/>
      <c r="I36" s="54"/>
      <c r="J36" s="57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24.75" customHeight="1">
      <c r="A37" s="48">
        <v>11</v>
      </c>
      <c r="B37" s="64" t="s">
        <v>48</v>
      </c>
      <c r="C37" s="64" t="s">
        <v>47</v>
      </c>
      <c r="D37" s="64" t="s">
        <v>22</v>
      </c>
      <c r="E37" s="58" t="s">
        <v>91</v>
      </c>
      <c r="F37" s="61" t="s">
        <v>68</v>
      </c>
      <c r="G37" s="48">
        <v>2012</v>
      </c>
      <c r="H37" s="45">
        <f>SUM(I37:M37)</f>
        <v>1845</v>
      </c>
      <c r="I37" s="52"/>
      <c r="J37" s="55">
        <v>1845</v>
      </c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8.25" customHeight="1">
      <c r="A38" s="43"/>
      <c r="B38" s="65"/>
      <c r="C38" s="65"/>
      <c r="D38" s="65"/>
      <c r="E38" s="59"/>
      <c r="F38" s="62"/>
      <c r="G38" s="43"/>
      <c r="H38" s="46"/>
      <c r="I38" s="53"/>
      <c r="J38" s="56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44"/>
      <c r="B39" s="66"/>
      <c r="C39" s="66"/>
      <c r="D39" s="66"/>
      <c r="E39" s="60"/>
      <c r="F39" s="63"/>
      <c r="G39" s="44"/>
      <c r="H39" s="47"/>
      <c r="I39" s="54"/>
      <c r="J39" s="57"/>
      <c r="K39" s="51"/>
      <c r="L39" s="51"/>
      <c r="M39" s="51"/>
      <c r="N39" s="51"/>
      <c r="O39" s="51"/>
      <c r="P39" s="51"/>
      <c r="Q39" s="51"/>
      <c r="R39" s="51"/>
      <c r="S39" s="51"/>
    </row>
    <row r="40" spans="1:26" s="31" customFormat="1" ht="15.75" customHeight="1">
      <c r="A40" s="48">
        <v>12</v>
      </c>
      <c r="B40" s="64" t="s">
        <v>48</v>
      </c>
      <c r="C40" s="64" t="s">
        <v>47</v>
      </c>
      <c r="D40" s="77" t="s">
        <v>22</v>
      </c>
      <c r="E40" s="58" t="s">
        <v>30</v>
      </c>
      <c r="F40" s="61" t="s">
        <v>9</v>
      </c>
      <c r="G40" s="48">
        <v>2012</v>
      </c>
      <c r="H40" s="67">
        <f>I40+J40+K40+L40</f>
        <v>15000</v>
      </c>
      <c r="I40" s="45"/>
      <c r="J40" s="70">
        <v>15000</v>
      </c>
      <c r="K40" s="45"/>
      <c r="L40" s="45"/>
      <c r="M40" s="45"/>
      <c r="N40" s="45"/>
      <c r="O40" s="45"/>
      <c r="P40" s="45"/>
      <c r="Q40" s="45"/>
      <c r="R40" s="45"/>
      <c r="S40" s="45"/>
      <c r="T40" s="137"/>
      <c r="U40" s="137"/>
      <c r="V40" s="135"/>
      <c r="W40" s="136"/>
      <c r="X40" s="136"/>
      <c r="Y40" s="136"/>
      <c r="Z40" s="136"/>
    </row>
    <row r="41" spans="1:26" s="31" customFormat="1" ht="15.75" customHeight="1">
      <c r="A41" s="43"/>
      <c r="B41" s="65"/>
      <c r="C41" s="65"/>
      <c r="D41" s="117"/>
      <c r="E41" s="59"/>
      <c r="F41" s="62"/>
      <c r="G41" s="43"/>
      <c r="H41" s="68"/>
      <c r="I41" s="46"/>
      <c r="J41" s="71"/>
      <c r="K41" s="46"/>
      <c r="L41" s="46"/>
      <c r="M41" s="46"/>
      <c r="N41" s="46"/>
      <c r="O41" s="46"/>
      <c r="P41" s="46"/>
      <c r="Q41" s="46"/>
      <c r="R41" s="46"/>
      <c r="S41" s="46"/>
      <c r="T41" s="137"/>
      <c r="U41" s="137"/>
      <c r="V41" s="135"/>
      <c r="W41" s="136"/>
      <c r="X41" s="136"/>
      <c r="Y41" s="136"/>
      <c r="Z41" s="136"/>
    </row>
    <row r="42" spans="1:26" s="31" customFormat="1" ht="10.5" customHeight="1">
      <c r="A42" s="44"/>
      <c r="B42" s="66"/>
      <c r="C42" s="66"/>
      <c r="D42" s="118"/>
      <c r="E42" s="60"/>
      <c r="F42" s="63"/>
      <c r="G42" s="44"/>
      <c r="H42" s="69"/>
      <c r="I42" s="47"/>
      <c r="J42" s="72"/>
      <c r="K42" s="47"/>
      <c r="L42" s="47"/>
      <c r="M42" s="47"/>
      <c r="N42" s="47"/>
      <c r="O42" s="47"/>
      <c r="P42" s="47"/>
      <c r="Q42" s="47"/>
      <c r="R42" s="47"/>
      <c r="S42" s="47"/>
      <c r="T42" s="137"/>
      <c r="U42" s="137"/>
      <c r="V42" s="135"/>
      <c r="W42" s="136"/>
      <c r="X42" s="136"/>
      <c r="Y42" s="136"/>
      <c r="Z42" s="136"/>
    </row>
    <row r="43" spans="1:19" ht="24.75" customHeight="1">
      <c r="A43" s="48">
        <v>13</v>
      </c>
      <c r="B43" s="64" t="s">
        <v>48</v>
      </c>
      <c r="C43" s="64" t="s">
        <v>47</v>
      </c>
      <c r="D43" s="64" t="s">
        <v>16</v>
      </c>
      <c r="E43" s="58" t="s">
        <v>27</v>
      </c>
      <c r="F43" s="61" t="s">
        <v>14</v>
      </c>
      <c r="G43" s="48">
        <v>2012</v>
      </c>
      <c r="H43" s="45">
        <f>SUM(I43:M43)</f>
        <v>3850</v>
      </c>
      <c r="I43" s="52"/>
      <c r="J43" s="55">
        <v>3850</v>
      </c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8.25" customHeight="1">
      <c r="A44" s="43"/>
      <c r="B44" s="65"/>
      <c r="C44" s="65"/>
      <c r="D44" s="65"/>
      <c r="E44" s="59"/>
      <c r="F44" s="62"/>
      <c r="G44" s="43"/>
      <c r="H44" s="46"/>
      <c r="I44" s="53"/>
      <c r="J44" s="56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5.75" customHeight="1">
      <c r="A45" s="44"/>
      <c r="B45" s="66"/>
      <c r="C45" s="66"/>
      <c r="D45" s="66"/>
      <c r="E45" s="60"/>
      <c r="F45" s="63"/>
      <c r="G45" s="44"/>
      <c r="H45" s="47"/>
      <c r="I45" s="54"/>
      <c r="J45" s="57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24.75" customHeight="1">
      <c r="A46" s="48">
        <v>14</v>
      </c>
      <c r="B46" s="64" t="s">
        <v>48</v>
      </c>
      <c r="C46" s="64" t="s">
        <v>47</v>
      </c>
      <c r="D46" s="64" t="s">
        <v>16</v>
      </c>
      <c r="E46" s="58" t="s">
        <v>25</v>
      </c>
      <c r="F46" s="61" t="s">
        <v>14</v>
      </c>
      <c r="G46" s="48">
        <v>2012</v>
      </c>
      <c r="H46" s="45">
        <f>SUM(I46:M46)</f>
        <v>9000</v>
      </c>
      <c r="I46" s="52"/>
      <c r="J46" s="55">
        <v>9000</v>
      </c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7.5" customHeight="1">
      <c r="A47" s="43"/>
      <c r="B47" s="65"/>
      <c r="C47" s="65"/>
      <c r="D47" s="65"/>
      <c r="E47" s="59"/>
      <c r="F47" s="62"/>
      <c r="G47" s="43"/>
      <c r="H47" s="46"/>
      <c r="I47" s="53"/>
      <c r="J47" s="56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4.25" customHeight="1">
      <c r="A48" s="44"/>
      <c r="B48" s="66"/>
      <c r="C48" s="66"/>
      <c r="D48" s="66"/>
      <c r="E48" s="60"/>
      <c r="F48" s="63"/>
      <c r="G48" s="44"/>
      <c r="H48" s="47"/>
      <c r="I48" s="54"/>
      <c r="J48" s="57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8">
      <c r="A49" s="80">
        <v>15</v>
      </c>
      <c r="B49" s="119" t="s">
        <v>41</v>
      </c>
      <c r="C49" s="119" t="s">
        <v>46</v>
      </c>
      <c r="D49" s="119" t="s">
        <v>22</v>
      </c>
      <c r="E49" s="94" t="s">
        <v>69</v>
      </c>
      <c r="F49" s="90" t="s">
        <v>9</v>
      </c>
      <c r="G49" s="133">
        <v>2013</v>
      </c>
      <c r="H49" s="120">
        <f>SUM(I49:L49)</f>
        <v>100000</v>
      </c>
      <c r="I49" s="67"/>
      <c r="J49" s="70"/>
      <c r="K49" s="67">
        <v>100000</v>
      </c>
      <c r="L49" s="67"/>
      <c r="M49" s="67"/>
      <c r="N49" s="67"/>
      <c r="O49" s="67"/>
      <c r="P49" s="67"/>
      <c r="Q49" s="67"/>
      <c r="R49" s="67"/>
      <c r="S49" s="67"/>
    </row>
    <row r="50" spans="1:19" ht="11.25" customHeight="1">
      <c r="A50" s="81" t="s">
        <v>2</v>
      </c>
      <c r="B50" s="84"/>
      <c r="C50" s="84"/>
      <c r="D50" s="84"/>
      <c r="E50" s="95"/>
      <c r="F50" s="91"/>
      <c r="G50" s="81"/>
      <c r="H50" s="121"/>
      <c r="I50" s="68"/>
      <c r="J50" s="71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9" customHeight="1">
      <c r="A51" s="81" t="s">
        <v>3</v>
      </c>
      <c r="B51" s="84"/>
      <c r="C51" s="84"/>
      <c r="D51" s="84"/>
      <c r="E51" s="95"/>
      <c r="F51" s="91"/>
      <c r="G51" s="81"/>
      <c r="H51" s="121"/>
      <c r="I51" s="68"/>
      <c r="J51" s="71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0.5" customHeight="1">
      <c r="A52" s="82" t="s">
        <v>4</v>
      </c>
      <c r="B52" s="85"/>
      <c r="C52" s="85"/>
      <c r="D52" s="85"/>
      <c r="E52" s="96"/>
      <c r="F52" s="92"/>
      <c r="G52" s="82"/>
      <c r="H52" s="122"/>
      <c r="I52" s="69"/>
      <c r="J52" s="72"/>
      <c r="K52" s="69"/>
      <c r="L52" s="69"/>
      <c r="M52" s="69"/>
      <c r="N52" s="69"/>
      <c r="O52" s="69"/>
      <c r="P52" s="69"/>
      <c r="Q52" s="69"/>
      <c r="R52" s="69"/>
      <c r="S52" s="69"/>
    </row>
    <row r="53" spans="1:19" s="31" customFormat="1" ht="40.5" customHeight="1">
      <c r="A53" s="80">
        <v>16</v>
      </c>
      <c r="B53" s="83" t="s">
        <v>41</v>
      </c>
      <c r="C53" s="83" t="s">
        <v>46</v>
      </c>
      <c r="D53" s="77" t="s">
        <v>22</v>
      </c>
      <c r="E53" s="94" t="s">
        <v>45</v>
      </c>
      <c r="F53" s="90" t="s">
        <v>9</v>
      </c>
      <c r="G53" s="80" t="s">
        <v>81</v>
      </c>
      <c r="H53" s="45">
        <f>SUM(I53:L53)</f>
        <v>60000</v>
      </c>
      <c r="I53" s="45"/>
      <c r="J53" s="70">
        <v>10000</v>
      </c>
      <c r="K53" s="45">
        <v>50000</v>
      </c>
      <c r="L53" s="101"/>
      <c r="M53" s="101"/>
      <c r="N53" s="101"/>
      <c r="O53" s="101"/>
      <c r="P53" s="101"/>
      <c r="Q53" s="101"/>
      <c r="R53" s="101"/>
      <c r="S53" s="101"/>
    </row>
    <row r="54" spans="1:19" s="31" customFormat="1" ht="9.75" customHeight="1">
      <c r="A54" s="81"/>
      <c r="B54" s="84"/>
      <c r="C54" s="84"/>
      <c r="D54" s="78"/>
      <c r="E54" s="95"/>
      <c r="F54" s="91"/>
      <c r="G54" s="81"/>
      <c r="H54" s="46"/>
      <c r="I54" s="46"/>
      <c r="J54" s="71"/>
      <c r="K54" s="46"/>
      <c r="L54" s="101"/>
      <c r="M54" s="101"/>
      <c r="N54" s="101"/>
      <c r="O54" s="101"/>
      <c r="P54" s="101"/>
      <c r="Q54" s="101"/>
      <c r="R54" s="101"/>
      <c r="S54" s="101"/>
    </row>
    <row r="55" spans="1:19" s="31" customFormat="1" ht="39.75" customHeight="1" hidden="1">
      <c r="A55" s="81"/>
      <c r="B55" s="84"/>
      <c r="C55" s="84"/>
      <c r="D55" s="78"/>
      <c r="E55" s="95"/>
      <c r="F55" s="91"/>
      <c r="G55" s="81"/>
      <c r="H55" s="46"/>
      <c r="I55" s="46"/>
      <c r="J55" s="71"/>
      <c r="K55" s="46"/>
      <c r="L55" s="101"/>
      <c r="M55" s="101"/>
      <c r="N55" s="101"/>
      <c r="O55" s="101"/>
      <c r="P55" s="101"/>
      <c r="Q55" s="101"/>
      <c r="R55" s="101"/>
      <c r="S55" s="101"/>
    </row>
    <row r="56" spans="1:19" s="31" customFormat="1" ht="39.75" customHeight="1" hidden="1">
      <c r="A56" s="123"/>
      <c r="B56" s="85"/>
      <c r="C56" s="85"/>
      <c r="D56" s="79"/>
      <c r="E56" s="96"/>
      <c r="F56" s="92"/>
      <c r="G56" s="82"/>
      <c r="H56" s="47"/>
      <c r="I56" s="47"/>
      <c r="J56" s="72"/>
      <c r="K56" s="47"/>
      <c r="L56" s="101"/>
      <c r="M56" s="101"/>
      <c r="N56" s="101"/>
      <c r="O56" s="101"/>
      <c r="P56" s="101"/>
      <c r="Q56" s="101"/>
      <c r="R56" s="101"/>
      <c r="S56" s="101"/>
    </row>
    <row r="57" spans="1:19" ht="15.75" customHeight="1">
      <c r="A57" s="127">
        <v>17</v>
      </c>
      <c r="B57" s="64" t="s">
        <v>41</v>
      </c>
      <c r="C57" s="64" t="s">
        <v>43</v>
      </c>
      <c r="D57" s="77" t="s">
        <v>22</v>
      </c>
      <c r="E57" s="94" t="s">
        <v>44</v>
      </c>
      <c r="F57" s="61" t="s">
        <v>9</v>
      </c>
      <c r="G57" s="48" t="s">
        <v>81</v>
      </c>
      <c r="H57" s="45">
        <f>SUM(I57:L57)</f>
        <v>55000</v>
      </c>
      <c r="I57" s="67"/>
      <c r="J57" s="70">
        <v>5000</v>
      </c>
      <c r="K57" s="67">
        <v>50000</v>
      </c>
      <c r="L57" s="97"/>
      <c r="M57" s="97"/>
      <c r="N57" s="97"/>
      <c r="O57" s="97"/>
      <c r="P57" s="97"/>
      <c r="Q57" s="97"/>
      <c r="R57" s="97"/>
      <c r="S57" s="97"/>
    </row>
    <row r="58" spans="1:19" ht="15.75" customHeight="1">
      <c r="A58" s="128"/>
      <c r="B58" s="43"/>
      <c r="C58" s="43"/>
      <c r="D58" s="78"/>
      <c r="E58" s="95"/>
      <c r="F58" s="62"/>
      <c r="G58" s="43"/>
      <c r="H58" s="46"/>
      <c r="I58" s="68"/>
      <c r="J58" s="71"/>
      <c r="K58" s="68"/>
      <c r="L58" s="97"/>
      <c r="M58" s="97"/>
      <c r="N58" s="97"/>
      <c r="O58" s="97"/>
      <c r="P58" s="97"/>
      <c r="Q58" s="97"/>
      <c r="R58" s="97"/>
      <c r="S58" s="97"/>
    </row>
    <row r="59" spans="1:19" ht="15" customHeight="1">
      <c r="A59" s="128"/>
      <c r="B59" s="43"/>
      <c r="C59" s="43"/>
      <c r="D59" s="78"/>
      <c r="E59" s="95"/>
      <c r="F59" s="62"/>
      <c r="G59" s="43"/>
      <c r="H59" s="46"/>
      <c r="I59" s="68"/>
      <c r="J59" s="71"/>
      <c r="K59" s="68"/>
      <c r="L59" s="97"/>
      <c r="M59" s="97"/>
      <c r="N59" s="97"/>
      <c r="O59" s="97"/>
      <c r="P59" s="97"/>
      <c r="Q59" s="97"/>
      <c r="R59" s="97"/>
      <c r="S59" s="97"/>
    </row>
    <row r="60" spans="1:19" ht="10.5" customHeight="1">
      <c r="A60" s="129"/>
      <c r="B60" s="44"/>
      <c r="C60" s="44"/>
      <c r="D60" s="79"/>
      <c r="E60" s="96"/>
      <c r="F60" s="63"/>
      <c r="G60" s="44"/>
      <c r="H60" s="47"/>
      <c r="I60" s="69"/>
      <c r="J60" s="72"/>
      <c r="K60" s="69"/>
      <c r="L60" s="97"/>
      <c r="M60" s="97"/>
      <c r="N60" s="97"/>
      <c r="O60" s="97"/>
      <c r="P60" s="97"/>
      <c r="Q60" s="97"/>
      <c r="R60" s="97"/>
      <c r="S60" s="97"/>
    </row>
    <row r="61" spans="1:19" ht="15.75" customHeight="1">
      <c r="A61" s="127">
        <v>18</v>
      </c>
      <c r="B61" s="64" t="s">
        <v>41</v>
      </c>
      <c r="C61" s="64" t="s">
        <v>43</v>
      </c>
      <c r="D61" s="77" t="s">
        <v>22</v>
      </c>
      <c r="E61" s="94" t="s">
        <v>42</v>
      </c>
      <c r="F61" s="61" t="s">
        <v>9</v>
      </c>
      <c r="G61" s="48">
        <v>2013</v>
      </c>
      <c r="H61" s="45">
        <f>SUM(I61:L61)</f>
        <v>100000</v>
      </c>
      <c r="I61" s="67"/>
      <c r="J61" s="70"/>
      <c r="K61" s="67">
        <v>100000</v>
      </c>
      <c r="L61" s="68"/>
      <c r="M61" s="68"/>
      <c r="N61" s="68"/>
      <c r="O61" s="68"/>
      <c r="P61" s="68"/>
      <c r="Q61" s="68"/>
      <c r="R61" s="68"/>
      <c r="S61" s="68"/>
    </row>
    <row r="62" spans="1:19" ht="15.75" customHeight="1">
      <c r="A62" s="128"/>
      <c r="B62" s="43"/>
      <c r="C62" s="43"/>
      <c r="D62" s="78"/>
      <c r="E62" s="95"/>
      <c r="F62" s="62"/>
      <c r="G62" s="43"/>
      <c r="H62" s="46"/>
      <c r="I62" s="68"/>
      <c r="J62" s="71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5" customHeight="1">
      <c r="A63" s="128"/>
      <c r="B63" s="43"/>
      <c r="C63" s="43"/>
      <c r="D63" s="78"/>
      <c r="E63" s="95"/>
      <c r="F63" s="62"/>
      <c r="G63" s="43"/>
      <c r="H63" s="46"/>
      <c r="I63" s="68"/>
      <c r="J63" s="71"/>
      <c r="K63" s="68"/>
      <c r="L63" s="68"/>
      <c r="M63" s="68"/>
      <c r="N63" s="68"/>
      <c r="O63" s="68"/>
      <c r="P63" s="68"/>
      <c r="Q63" s="68"/>
      <c r="R63" s="68"/>
      <c r="S63" s="68"/>
    </row>
    <row r="64" spans="1:19" ht="11.25" customHeight="1">
      <c r="A64" s="129"/>
      <c r="B64" s="44"/>
      <c r="C64" s="44"/>
      <c r="D64" s="79"/>
      <c r="E64" s="96"/>
      <c r="F64" s="63"/>
      <c r="G64" s="44"/>
      <c r="H64" s="47"/>
      <c r="I64" s="69"/>
      <c r="J64" s="72"/>
      <c r="K64" s="69"/>
      <c r="L64" s="68"/>
      <c r="M64" s="68"/>
      <c r="N64" s="68"/>
      <c r="O64" s="68"/>
      <c r="P64" s="68"/>
      <c r="Q64" s="68"/>
      <c r="R64" s="68"/>
      <c r="S64" s="68"/>
    </row>
    <row r="65" spans="1:19" s="31" customFormat="1" ht="32.25" customHeight="1">
      <c r="A65" s="80">
        <v>19</v>
      </c>
      <c r="B65" s="83" t="s">
        <v>41</v>
      </c>
      <c r="C65" s="83" t="s">
        <v>40</v>
      </c>
      <c r="D65" s="77" t="s">
        <v>22</v>
      </c>
      <c r="E65" s="94" t="s">
        <v>39</v>
      </c>
      <c r="F65" s="90" t="s">
        <v>9</v>
      </c>
      <c r="G65" s="80">
        <v>2013</v>
      </c>
      <c r="H65" s="45">
        <f>SUM(I65:L65)</f>
        <v>50000</v>
      </c>
      <c r="I65" s="45"/>
      <c r="J65" s="70"/>
      <c r="K65" s="45">
        <v>50000</v>
      </c>
      <c r="L65" s="45"/>
      <c r="M65" s="45"/>
      <c r="N65" s="45"/>
      <c r="O65" s="45"/>
      <c r="P65" s="45"/>
      <c r="Q65" s="45"/>
      <c r="R65" s="45"/>
      <c r="S65" s="45"/>
    </row>
    <row r="66" spans="1:19" s="31" customFormat="1" ht="18" customHeight="1">
      <c r="A66" s="81"/>
      <c r="B66" s="84"/>
      <c r="C66" s="84"/>
      <c r="D66" s="78"/>
      <c r="E66" s="95"/>
      <c r="F66" s="91"/>
      <c r="G66" s="81"/>
      <c r="H66" s="46"/>
      <c r="I66" s="46"/>
      <c r="J66" s="71"/>
      <c r="K66" s="46"/>
      <c r="L66" s="46"/>
      <c r="M66" s="46"/>
      <c r="N66" s="46"/>
      <c r="O66" s="46"/>
      <c r="P66" s="46"/>
      <c r="Q66" s="46"/>
      <c r="R66" s="46"/>
      <c r="S66" s="46"/>
    </row>
    <row r="67" spans="1:19" s="31" customFormat="1" ht="39.75" customHeight="1" hidden="1">
      <c r="A67" s="81"/>
      <c r="B67" s="84"/>
      <c r="C67" s="84"/>
      <c r="D67" s="78"/>
      <c r="E67" s="95"/>
      <c r="F67" s="91"/>
      <c r="G67" s="81"/>
      <c r="H67" s="46"/>
      <c r="I67" s="46"/>
      <c r="J67" s="71"/>
      <c r="K67" s="46"/>
      <c r="L67" s="46"/>
      <c r="M67" s="46"/>
      <c r="N67" s="46"/>
      <c r="O67" s="46"/>
      <c r="P67" s="46"/>
      <c r="Q67" s="46"/>
      <c r="R67" s="46"/>
      <c r="S67" s="46"/>
    </row>
    <row r="68" spans="1:19" s="31" customFormat="1" ht="12" customHeight="1">
      <c r="A68" s="123"/>
      <c r="B68" s="85"/>
      <c r="C68" s="85"/>
      <c r="D68" s="79"/>
      <c r="E68" s="96"/>
      <c r="F68" s="92"/>
      <c r="G68" s="82"/>
      <c r="H68" s="47"/>
      <c r="I68" s="47"/>
      <c r="J68" s="72"/>
      <c r="K68" s="47"/>
      <c r="L68" s="47"/>
      <c r="M68" s="47"/>
      <c r="N68" s="47"/>
      <c r="O68" s="47"/>
      <c r="P68" s="47"/>
      <c r="Q68" s="47"/>
      <c r="R68" s="47"/>
      <c r="S68" s="47"/>
    </row>
    <row r="69" spans="1:19" s="31" customFormat="1" ht="18">
      <c r="A69" s="80">
        <v>20</v>
      </c>
      <c r="B69" s="64" t="s">
        <v>26</v>
      </c>
      <c r="C69" s="64" t="s">
        <v>35</v>
      </c>
      <c r="D69" s="64" t="s">
        <v>22</v>
      </c>
      <c r="E69" s="124" t="s">
        <v>34</v>
      </c>
      <c r="F69" s="61" t="s">
        <v>9</v>
      </c>
      <c r="G69" s="48">
        <v>2012</v>
      </c>
      <c r="H69" s="45">
        <f>SUM(I69:L69)</f>
        <v>10000</v>
      </c>
      <c r="I69" s="45"/>
      <c r="J69" s="70">
        <v>10000</v>
      </c>
      <c r="K69" s="45"/>
      <c r="L69" s="45"/>
      <c r="M69" s="45"/>
      <c r="N69" s="45"/>
      <c r="O69" s="45"/>
      <c r="P69" s="45"/>
      <c r="Q69" s="45"/>
      <c r="R69" s="45"/>
      <c r="S69" s="45"/>
    </row>
    <row r="70" spans="1:19" s="31" customFormat="1" ht="14.25" customHeight="1">
      <c r="A70" s="81"/>
      <c r="B70" s="65"/>
      <c r="C70" s="65"/>
      <c r="D70" s="65"/>
      <c r="E70" s="125"/>
      <c r="F70" s="62"/>
      <c r="G70" s="43"/>
      <c r="H70" s="46"/>
      <c r="I70" s="46"/>
      <c r="J70" s="71"/>
      <c r="K70" s="46"/>
      <c r="L70" s="46"/>
      <c r="M70" s="46"/>
      <c r="N70" s="46"/>
      <c r="O70" s="46"/>
      <c r="P70" s="46"/>
      <c r="Q70" s="46"/>
      <c r="R70" s="46"/>
      <c r="S70" s="46"/>
    </row>
    <row r="71" spans="1:19" s="31" customFormat="1" ht="12.75" customHeight="1">
      <c r="A71" s="81"/>
      <c r="B71" s="65"/>
      <c r="C71" s="65"/>
      <c r="D71" s="65"/>
      <c r="E71" s="125"/>
      <c r="F71" s="62"/>
      <c r="G71" s="43"/>
      <c r="H71" s="46"/>
      <c r="I71" s="46"/>
      <c r="J71" s="71"/>
      <c r="K71" s="46"/>
      <c r="L71" s="46"/>
      <c r="M71" s="46"/>
      <c r="N71" s="46"/>
      <c r="O71" s="46"/>
      <c r="P71" s="46"/>
      <c r="Q71" s="46"/>
      <c r="R71" s="46"/>
      <c r="S71" s="46"/>
    </row>
    <row r="72" spans="1:19" s="31" customFormat="1" ht="14.25" customHeight="1">
      <c r="A72" s="123"/>
      <c r="B72" s="66"/>
      <c r="C72" s="66"/>
      <c r="D72" s="66"/>
      <c r="E72" s="126"/>
      <c r="F72" s="63"/>
      <c r="G72" s="44"/>
      <c r="H72" s="47"/>
      <c r="I72" s="47"/>
      <c r="J72" s="72"/>
      <c r="K72" s="47"/>
      <c r="L72" s="47"/>
      <c r="M72" s="47"/>
      <c r="N72" s="47"/>
      <c r="O72" s="47"/>
      <c r="P72" s="47"/>
      <c r="Q72" s="47"/>
      <c r="R72" s="47"/>
      <c r="S72" s="47"/>
    </row>
    <row r="73" spans="1:19" ht="16.5" customHeight="1">
      <c r="A73" s="127">
        <v>21</v>
      </c>
      <c r="B73" s="64" t="s">
        <v>26</v>
      </c>
      <c r="C73" s="64" t="s">
        <v>35</v>
      </c>
      <c r="D73" s="77" t="s">
        <v>19</v>
      </c>
      <c r="E73" s="130" t="s">
        <v>38</v>
      </c>
      <c r="F73" s="61" t="s">
        <v>9</v>
      </c>
      <c r="G73" s="48" t="s">
        <v>82</v>
      </c>
      <c r="H73" s="105">
        <f>SUM(I73:L76)</f>
        <v>2160072</v>
      </c>
      <c r="I73" s="67">
        <v>170072</v>
      </c>
      <c r="J73" s="70">
        <v>30000</v>
      </c>
      <c r="K73" s="67">
        <v>1960000</v>
      </c>
      <c r="L73" s="67"/>
      <c r="M73" s="67"/>
      <c r="N73" s="67"/>
      <c r="O73" s="67"/>
      <c r="P73" s="67"/>
      <c r="Q73" s="67"/>
      <c r="R73" s="67"/>
      <c r="S73" s="67"/>
    </row>
    <row r="74" spans="1:19" ht="21" customHeight="1">
      <c r="A74" s="128"/>
      <c r="B74" s="43"/>
      <c r="C74" s="43"/>
      <c r="D74" s="78"/>
      <c r="E74" s="131"/>
      <c r="F74" s="62"/>
      <c r="G74" s="43"/>
      <c r="H74" s="106"/>
      <c r="I74" s="68"/>
      <c r="J74" s="71"/>
      <c r="K74" s="68"/>
      <c r="L74" s="68"/>
      <c r="M74" s="68"/>
      <c r="N74" s="68"/>
      <c r="O74" s="68"/>
      <c r="P74" s="68"/>
      <c r="Q74" s="68"/>
      <c r="R74" s="68"/>
      <c r="S74" s="68"/>
    </row>
    <row r="75" spans="1:19" ht="5.25" customHeight="1">
      <c r="A75" s="128"/>
      <c r="B75" s="43"/>
      <c r="C75" s="43"/>
      <c r="D75" s="78"/>
      <c r="E75" s="131"/>
      <c r="F75" s="62"/>
      <c r="G75" s="43"/>
      <c r="H75" s="106"/>
      <c r="I75" s="68"/>
      <c r="J75" s="71"/>
      <c r="K75" s="68"/>
      <c r="L75" s="68"/>
      <c r="M75" s="68"/>
      <c r="N75" s="68"/>
      <c r="O75" s="68"/>
      <c r="P75" s="68"/>
      <c r="Q75" s="68"/>
      <c r="R75" s="68"/>
      <c r="S75" s="68"/>
    </row>
    <row r="76" spans="1:19" ht="39.75" customHeight="1" hidden="1">
      <c r="A76" s="129"/>
      <c r="B76" s="44"/>
      <c r="C76" s="44"/>
      <c r="D76" s="79"/>
      <c r="E76" s="132"/>
      <c r="F76" s="63"/>
      <c r="G76" s="44"/>
      <c r="H76" s="107"/>
      <c r="I76" s="69"/>
      <c r="J76" s="72"/>
      <c r="K76" s="69"/>
      <c r="L76" s="69"/>
      <c r="M76" s="69"/>
      <c r="N76" s="69"/>
      <c r="O76" s="69"/>
      <c r="P76" s="69"/>
      <c r="Q76" s="69"/>
      <c r="R76" s="69"/>
      <c r="S76" s="69"/>
    </row>
    <row r="77" spans="1:19" s="31" customFormat="1" ht="18">
      <c r="A77" s="80">
        <v>22</v>
      </c>
      <c r="B77" s="83" t="s">
        <v>26</v>
      </c>
      <c r="C77" s="83" t="s">
        <v>35</v>
      </c>
      <c r="D77" s="77" t="s">
        <v>19</v>
      </c>
      <c r="E77" s="94" t="s">
        <v>10</v>
      </c>
      <c r="F77" s="90" t="s">
        <v>9</v>
      </c>
      <c r="G77" s="93" t="s">
        <v>37</v>
      </c>
      <c r="H77" s="45">
        <f>SUM(I77:M77)</f>
        <v>2148959.34</v>
      </c>
      <c r="I77" s="45">
        <v>548959.34</v>
      </c>
      <c r="J77" s="70">
        <v>1100000</v>
      </c>
      <c r="K77" s="45">
        <v>500000</v>
      </c>
      <c r="L77" s="98"/>
      <c r="M77" s="98"/>
      <c r="N77" s="98"/>
      <c r="O77" s="98"/>
      <c r="P77" s="98"/>
      <c r="Q77" s="98"/>
      <c r="R77" s="98"/>
      <c r="S77" s="98"/>
    </row>
    <row r="78" spans="1:19" s="31" customFormat="1" ht="14.25" customHeight="1">
      <c r="A78" s="81"/>
      <c r="B78" s="84"/>
      <c r="C78" s="84"/>
      <c r="D78" s="78"/>
      <c r="E78" s="95"/>
      <c r="F78" s="91"/>
      <c r="G78" s="78"/>
      <c r="H78" s="46"/>
      <c r="I78" s="46"/>
      <c r="J78" s="71"/>
      <c r="K78" s="46"/>
      <c r="L78" s="99"/>
      <c r="M78" s="99"/>
      <c r="N78" s="99"/>
      <c r="O78" s="99"/>
      <c r="P78" s="99"/>
      <c r="Q78" s="99"/>
      <c r="R78" s="99"/>
      <c r="S78" s="99"/>
    </row>
    <row r="79" spans="1:19" s="31" customFormat="1" ht="14.25" customHeight="1">
      <c r="A79" s="81"/>
      <c r="B79" s="84"/>
      <c r="C79" s="84"/>
      <c r="D79" s="78"/>
      <c r="E79" s="95"/>
      <c r="F79" s="91"/>
      <c r="G79" s="78"/>
      <c r="H79" s="46"/>
      <c r="I79" s="46"/>
      <c r="J79" s="71"/>
      <c r="K79" s="46"/>
      <c r="L79" s="99"/>
      <c r="M79" s="99"/>
      <c r="N79" s="99"/>
      <c r="O79" s="99"/>
      <c r="P79" s="99"/>
      <c r="Q79" s="99"/>
      <c r="R79" s="99"/>
      <c r="S79" s="99"/>
    </row>
    <row r="80" spans="1:19" s="31" customFormat="1" ht="8.25" customHeight="1">
      <c r="A80" s="82"/>
      <c r="B80" s="85"/>
      <c r="C80" s="85"/>
      <c r="D80" s="79"/>
      <c r="E80" s="96"/>
      <c r="F80" s="92"/>
      <c r="G80" s="79"/>
      <c r="H80" s="47"/>
      <c r="I80" s="47"/>
      <c r="J80" s="72"/>
      <c r="K80" s="47"/>
      <c r="L80" s="100"/>
      <c r="M80" s="100"/>
      <c r="N80" s="100"/>
      <c r="O80" s="100"/>
      <c r="P80" s="100"/>
      <c r="Q80" s="100"/>
      <c r="R80" s="100"/>
      <c r="S80" s="100"/>
    </row>
    <row r="81" spans="1:19" s="31" customFormat="1" ht="18" hidden="1">
      <c r="A81" s="133">
        <v>22</v>
      </c>
      <c r="B81" s="119" t="s">
        <v>26</v>
      </c>
      <c r="C81" s="119" t="s">
        <v>35</v>
      </c>
      <c r="D81" s="77" t="s">
        <v>19</v>
      </c>
      <c r="E81" s="94" t="s">
        <v>36</v>
      </c>
      <c r="F81" s="134" t="s">
        <v>9</v>
      </c>
      <c r="G81" s="133">
        <v>2011</v>
      </c>
      <c r="H81" s="45">
        <f>SUM(I81:M84)</f>
        <v>15000</v>
      </c>
      <c r="I81" s="67">
        <v>15000</v>
      </c>
      <c r="J81" s="70"/>
      <c r="K81" s="45"/>
      <c r="L81" s="67"/>
      <c r="M81" s="67"/>
      <c r="N81" s="67"/>
      <c r="O81" s="67"/>
      <c r="P81" s="67"/>
      <c r="Q81" s="67"/>
      <c r="R81" s="67"/>
      <c r="S81" s="67"/>
    </row>
    <row r="82" spans="1:19" s="31" customFormat="1" ht="39.75" customHeight="1" hidden="1">
      <c r="A82" s="81"/>
      <c r="B82" s="84"/>
      <c r="C82" s="84"/>
      <c r="D82" s="78"/>
      <c r="E82" s="95"/>
      <c r="F82" s="91"/>
      <c r="G82" s="81"/>
      <c r="H82" s="46"/>
      <c r="I82" s="68"/>
      <c r="J82" s="71"/>
      <c r="K82" s="46"/>
      <c r="L82" s="68"/>
      <c r="M82" s="68"/>
      <c r="N82" s="68"/>
      <c r="O82" s="68"/>
      <c r="P82" s="68"/>
      <c r="Q82" s="68"/>
      <c r="R82" s="68"/>
      <c r="S82" s="68"/>
    </row>
    <row r="83" spans="1:19" s="31" customFormat="1" ht="39.75" customHeight="1" hidden="1">
      <c r="A83" s="81"/>
      <c r="B83" s="84"/>
      <c r="C83" s="84"/>
      <c r="D83" s="78"/>
      <c r="E83" s="95"/>
      <c r="F83" s="91"/>
      <c r="G83" s="81"/>
      <c r="H83" s="46"/>
      <c r="I83" s="68"/>
      <c r="J83" s="71"/>
      <c r="K83" s="46"/>
      <c r="L83" s="68"/>
      <c r="M83" s="68"/>
      <c r="N83" s="68"/>
      <c r="O83" s="68"/>
      <c r="P83" s="68"/>
      <c r="Q83" s="68"/>
      <c r="R83" s="68"/>
      <c r="S83" s="68"/>
    </row>
    <row r="84" spans="1:19" s="31" customFormat="1" ht="39.75" customHeight="1" hidden="1">
      <c r="A84" s="123"/>
      <c r="B84" s="85"/>
      <c r="C84" s="85"/>
      <c r="D84" s="79"/>
      <c r="E84" s="96"/>
      <c r="F84" s="92"/>
      <c r="G84" s="82"/>
      <c r="H84" s="47"/>
      <c r="I84" s="69"/>
      <c r="J84" s="72"/>
      <c r="K84" s="47"/>
      <c r="L84" s="69"/>
      <c r="M84" s="69"/>
      <c r="N84" s="69"/>
      <c r="O84" s="69"/>
      <c r="P84" s="69"/>
      <c r="Q84" s="69"/>
      <c r="R84" s="69"/>
      <c r="S84" s="69"/>
    </row>
    <row r="85" spans="1:19" s="31" customFormat="1" ht="39.75" customHeight="1">
      <c r="A85" s="4">
        <v>23</v>
      </c>
      <c r="B85" s="5" t="s">
        <v>26</v>
      </c>
      <c r="C85" s="5" t="s">
        <v>35</v>
      </c>
      <c r="D85" s="5" t="s">
        <v>78</v>
      </c>
      <c r="E85" s="6" t="s">
        <v>73</v>
      </c>
      <c r="F85" s="3" t="s">
        <v>9</v>
      </c>
      <c r="G85" s="4">
        <v>2012</v>
      </c>
      <c r="H85" s="7">
        <f>SUM(I85:S85)</f>
        <v>30000</v>
      </c>
      <c r="I85" s="7"/>
      <c r="J85" s="8">
        <v>30000</v>
      </c>
      <c r="K85" s="7"/>
      <c r="L85" s="7"/>
      <c r="M85" s="7"/>
      <c r="N85" s="7"/>
      <c r="O85" s="7"/>
      <c r="P85" s="7"/>
      <c r="Q85" s="7"/>
      <c r="R85" s="7"/>
      <c r="S85" s="7"/>
    </row>
    <row r="86" spans="1:19" s="31" customFormat="1" ht="39.75" customHeight="1">
      <c r="A86" s="4">
        <v>24</v>
      </c>
      <c r="B86" s="5" t="s">
        <v>26</v>
      </c>
      <c r="C86" s="5" t="s">
        <v>35</v>
      </c>
      <c r="D86" s="5" t="s">
        <v>16</v>
      </c>
      <c r="E86" s="6" t="s">
        <v>79</v>
      </c>
      <c r="F86" s="3" t="s">
        <v>9</v>
      </c>
      <c r="G86" s="4">
        <v>2012</v>
      </c>
      <c r="H86" s="7">
        <f>SUM(I86:S86)</f>
        <v>10270</v>
      </c>
      <c r="I86" s="7"/>
      <c r="J86" s="8">
        <v>10270</v>
      </c>
      <c r="K86" s="7"/>
      <c r="L86" s="7"/>
      <c r="M86" s="7"/>
      <c r="N86" s="7"/>
      <c r="O86" s="7"/>
      <c r="P86" s="7"/>
      <c r="Q86" s="7"/>
      <c r="R86" s="7"/>
      <c r="S86" s="7"/>
    </row>
    <row r="87" spans="1:19" s="31" customFormat="1" ht="39.75" customHeight="1">
      <c r="A87" s="127">
        <v>25</v>
      </c>
      <c r="B87" s="64" t="s">
        <v>26</v>
      </c>
      <c r="C87" s="64" t="s">
        <v>33</v>
      </c>
      <c r="D87" s="77" t="s">
        <v>19</v>
      </c>
      <c r="E87" s="94" t="s">
        <v>12</v>
      </c>
      <c r="F87" s="61" t="s">
        <v>9</v>
      </c>
      <c r="G87" s="48" t="s">
        <v>24</v>
      </c>
      <c r="H87" s="45">
        <f>SUM(I87:M90)</f>
        <v>29992.5</v>
      </c>
      <c r="I87" s="67">
        <v>11992.5</v>
      </c>
      <c r="J87" s="70">
        <v>18000</v>
      </c>
      <c r="K87" s="67"/>
      <c r="L87" s="67"/>
      <c r="M87" s="67"/>
      <c r="N87" s="67"/>
      <c r="O87" s="67"/>
      <c r="P87" s="67"/>
      <c r="Q87" s="67"/>
      <c r="R87" s="67"/>
      <c r="S87" s="67"/>
    </row>
    <row r="88" spans="1:19" ht="15.75" customHeight="1">
      <c r="A88" s="128"/>
      <c r="B88" s="65"/>
      <c r="C88" s="65"/>
      <c r="D88" s="78"/>
      <c r="E88" s="95"/>
      <c r="F88" s="62"/>
      <c r="G88" s="43"/>
      <c r="H88" s="46"/>
      <c r="I88" s="68"/>
      <c r="J88" s="71"/>
      <c r="K88" s="68"/>
      <c r="L88" s="68"/>
      <c r="M88" s="68"/>
      <c r="N88" s="68"/>
      <c r="O88" s="68"/>
      <c r="P88" s="68"/>
      <c r="Q88" s="68"/>
      <c r="R88" s="68"/>
      <c r="S88" s="68"/>
    </row>
    <row r="89" spans="1:19" ht="5.25" customHeight="1">
      <c r="A89" s="128"/>
      <c r="B89" s="65"/>
      <c r="C89" s="65"/>
      <c r="D89" s="78"/>
      <c r="E89" s="95"/>
      <c r="F89" s="62"/>
      <c r="G89" s="43"/>
      <c r="H89" s="46"/>
      <c r="I89" s="68"/>
      <c r="J89" s="71"/>
      <c r="K89" s="68"/>
      <c r="L89" s="68"/>
      <c r="M89" s="68"/>
      <c r="N89" s="68"/>
      <c r="O89" s="68"/>
      <c r="P89" s="68"/>
      <c r="Q89" s="68"/>
      <c r="R89" s="68"/>
      <c r="S89" s="68"/>
    </row>
    <row r="90" spans="1:19" ht="39.75" customHeight="1" hidden="1">
      <c r="A90" s="128"/>
      <c r="B90" s="65"/>
      <c r="C90" s="65"/>
      <c r="D90" s="79"/>
      <c r="E90" s="96"/>
      <c r="F90" s="63"/>
      <c r="G90" s="44"/>
      <c r="H90" s="47"/>
      <c r="I90" s="69"/>
      <c r="J90" s="72"/>
      <c r="K90" s="69"/>
      <c r="L90" s="69"/>
      <c r="M90" s="69"/>
      <c r="N90" s="69"/>
      <c r="O90" s="69"/>
      <c r="P90" s="69"/>
      <c r="Q90" s="69"/>
      <c r="R90" s="69"/>
      <c r="S90" s="69"/>
    </row>
    <row r="91" spans="1:19" ht="14.25" customHeight="1">
      <c r="A91" s="127">
        <v>26</v>
      </c>
      <c r="B91" s="64" t="s">
        <v>26</v>
      </c>
      <c r="C91" s="64" t="s">
        <v>32</v>
      </c>
      <c r="D91" s="77" t="s">
        <v>16</v>
      </c>
      <c r="E91" s="94" t="s">
        <v>31</v>
      </c>
      <c r="F91" s="61" t="s">
        <v>14</v>
      </c>
      <c r="G91" s="48">
        <v>2012</v>
      </c>
      <c r="H91" s="45">
        <f>SUM(I91:M94)</f>
        <v>6500</v>
      </c>
      <c r="I91" s="67"/>
      <c r="J91" s="70">
        <v>6500</v>
      </c>
      <c r="K91" s="67"/>
      <c r="L91" s="67"/>
      <c r="M91" s="67"/>
      <c r="N91" s="67"/>
      <c r="O91" s="67"/>
      <c r="P91" s="67"/>
      <c r="Q91" s="67"/>
      <c r="R91" s="67"/>
      <c r="S91" s="67"/>
    </row>
    <row r="92" spans="1:19" ht="15.75" customHeight="1">
      <c r="A92" s="128"/>
      <c r="B92" s="65"/>
      <c r="C92" s="65"/>
      <c r="D92" s="78"/>
      <c r="E92" s="95"/>
      <c r="F92" s="62"/>
      <c r="G92" s="43"/>
      <c r="H92" s="46"/>
      <c r="I92" s="68"/>
      <c r="J92" s="71"/>
      <c r="K92" s="68"/>
      <c r="L92" s="68"/>
      <c r="M92" s="68"/>
      <c r="N92" s="68"/>
      <c r="O92" s="68"/>
      <c r="P92" s="68"/>
      <c r="Q92" s="68"/>
      <c r="R92" s="68"/>
      <c r="S92" s="68"/>
    </row>
    <row r="93" spans="1:19" ht="21" customHeight="1">
      <c r="A93" s="128"/>
      <c r="B93" s="65"/>
      <c r="C93" s="65"/>
      <c r="D93" s="78"/>
      <c r="E93" s="95"/>
      <c r="F93" s="62"/>
      <c r="G93" s="43"/>
      <c r="H93" s="46"/>
      <c r="I93" s="68"/>
      <c r="J93" s="71"/>
      <c r="K93" s="68"/>
      <c r="L93" s="68"/>
      <c r="M93" s="68"/>
      <c r="N93" s="68"/>
      <c r="O93" s="68"/>
      <c r="P93" s="68"/>
      <c r="Q93" s="68"/>
      <c r="R93" s="68"/>
      <c r="S93" s="68"/>
    </row>
    <row r="94" spans="1:19" ht="12" customHeight="1">
      <c r="A94" s="128"/>
      <c r="B94" s="65"/>
      <c r="C94" s="65"/>
      <c r="D94" s="79"/>
      <c r="E94" s="96"/>
      <c r="F94" s="63"/>
      <c r="G94" s="44"/>
      <c r="H94" s="47"/>
      <c r="I94" s="69"/>
      <c r="J94" s="72"/>
      <c r="K94" s="69"/>
      <c r="L94" s="69"/>
      <c r="M94" s="69"/>
      <c r="N94" s="69"/>
      <c r="O94" s="69"/>
      <c r="P94" s="69"/>
      <c r="Q94" s="69"/>
      <c r="R94" s="69"/>
      <c r="S94" s="69"/>
    </row>
    <row r="95" spans="1:19" ht="24.75" customHeight="1">
      <c r="A95" s="48">
        <v>27</v>
      </c>
      <c r="B95" s="64" t="s">
        <v>17</v>
      </c>
      <c r="C95" s="64" t="s">
        <v>20</v>
      </c>
      <c r="D95" s="64" t="s">
        <v>22</v>
      </c>
      <c r="E95" s="94" t="s">
        <v>72</v>
      </c>
      <c r="F95" s="61" t="s">
        <v>68</v>
      </c>
      <c r="G95" s="48" t="s">
        <v>24</v>
      </c>
      <c r="H95" s="45">
        <f>SUM(I95:M95)</f>
        <v>234500</v>
      </c>
      <c r="I95" s="52">
        <v>63000</v>
      </c>
      <c r="J95" s="55">
        <v>171500</v>
      </c>
      <c r="K95" s="49"/>
      <c r="L95" s="49"/>
      <c r="M95" s="49"/>
      <c r="N95" s="49"/>
      <c r="O95" s="49"/>
      <c r="P95" s="49"/>
      <c r="Q95" s="49"/>
      <c r="R95" s="49"/>
      <c r="S95" s="49"/>
    </row>
    <row r="96" spans="1:19" ht="18.75" customHeight="1">
      <c r="A96" s="43"/>
      <c r="B96" s="65"/>
      <c r="C96" s="65"/>
      <c r="D96" s="65"/>
      <c r="E96" s="95"/>
      <c r="F96" s="62"/>
      <c r="G96" s="43"/>
      <c r="H96" s="46"/>
      <c r="I96" s="53"/>
      <c r="J96" s="56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5" customHeight="1">
      <c r="A97" s="44"/>
      <c r="B97" s="66"/>
      <c r="C97" s="66"/>
      <c r="D97" s="66"/>
      <c r="E97" s="96"/>
      <c r="F97" s="63"/>
      <c r="G97" s="44"/>
      <c r="H97" s="47"/>
      <c r="I97" s="54"/>
      <c r="J97" s="57"/>
      <c r="K97" s="51"/>
      <c r="L97" s="51"/>
      <c r="M97" s="51"/>
      <c r="N97" s="51"/>
      <c r="O97" s="51"/>
      <c r="P97" s="51"/>
      <c r="Q97" s="51"/>
      <c r="R97" s="51"/>
      <c r="S97" s="51"/>
    </row>
    <row r="98" spans="1:19" ht="27" customHeight="1">
      <c r="A98" s="48">
        <v>28</v>
      </c>
      <c r="B98" s="64" t="s">
        <v>17</v>
      </c>
      <c r="C98" s="64" t="s">
        <v>20</v>
      </c>
      <c r="D98" s="64" t="s">
        <v>22</v>
      </c>
      <c r="E98" s="94" t="s">
        <v>23</v>
      </c>
      <c r="F98" s="61" t="s">
        <v>14</v>
      </c>
      <c r="G98" s="48">
        <v>2012</v>
      </c>
      <c r="H98" s="52">
        <f>SUM(I98:M98)</f>
        <v>8000</v>
      </c>
      <c r="I98" s="52"/>
      <c r="J98" s="55">
        <v>8000</v>
      </c>
      <c r="K98" s="49"/>
      <c r="L98" s="49"/>
      <c r="M98" s="49"/>
      <c r="N98" s="49"/>
      <c r="O98" s="49"/>
      <c r="P98" s="49"/>
      <c r="Q98" s="49"/>
      <c r="R98" s="49"/>
      <c r="S98" s="49"/>
    </row>
    <row r="99" spans="1:19" ht="9.75" customHeight="1">
      <c r="A99" s="43"/>
      <c r="B99" s="65"/>
      <c r="C99" s="65"/>
      <c r="D99" s="65"/>
      <c r="E99" s="95"/>
      <c r="F99" s="62"/>
      <c r="G99" s="43"/>
      <c r="H99" s="53"/>
      <c r="I99" s="53"/>
      <c r="J99" s="56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" customHeight="1">
      <c r="A100" s="44"/>
      <c r="B100" s="66"/>
      <c r="C100" s="66"/>
      <c r="D100" s="66"/>
      <c r="E100" s="96"/>
      <c r="F100" s="63"/>
      <c r="G100" s="44"/>
      <c r="H100" s="54"/>
      <c r="I100" s="54"/>
      <c r="J100" s="57"/>
      <c r="K100" s="51"/>
      <c r="L100" s="51"/>
      <c r="M100" s="51"/>
      <c r="N100" s="51"/>
      <c r="O100" s="51"/>
      <c r="P100" s="51"/>
      <c r="Q100" s="51"/>
      <c r="R100" s="51"/>
      <c r="S100" s="51"/>
    </row>
    <row r="101" spans="1:19" ht="24.75" customHeight="1">
      <c r="A101" s="48">
        <v>29</v>
      </c>
      <c r="B101" s="64" t="s">
        <v>17</v>
      </c>
      <c r="C101" s="64" t="s">
        <v>20</v>
      </c>
      <c r="D101" s="64" t="s">
        <v>22</v>
      </c>
      <c r="E101" s="94" t="s">
        <v>21</v>
      </c>
      <c r="F101" s="61" t="s">
        <v>14</v>
      </c>
      <c r="G101" s="48">
        <v>2012</v>
      </c>
      <c r="H101" s="45">
        <f>SUM(I101:M101)</f>
        <v>10710</v>
      </c>
      <c r="I101" s="52"/>
      <c r="J101" s="55">
        <v>10710</v>
      </c>
      <c r="K101" s="49"/>
      <c r="L101" s="49"/>
      <c r="M101" s="49"/>
      <c r="N101" s="49"/>
      <c r="O101" s="49"/>
      <c r="P101" s="49"/>
      <c r="Q101" s="49"/>
      <c r="R101" s="49"/>
      <c r="S101" s="49"/>
    </row>
    <row r="102" spans="1:19" ht="18.75" customHeight="1">
      <c r="A102" s="43"/>
      <c r="B102" s="65"/>
      <c r="C102" s="65"/>
      <c r="D102" s="65"/>
      <c r="E102" s="95"/>
      <c r="F102" s="62"/>
      <c r="G102" s="43"/>
      <c r="H102" s="46"/>
      <c r="I102" s="53"/>
      <c r="J102" s="56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5" customHeight="1">
      <c r="A103" s="44"/>
      <c r="B103" s="66"/>
      <c r="C103" s="66"/>
      <c r="D103" s="66"/>
      <c r="E103" s="96"/>
      <c r="F103" s="63"/>
      <c r="G103" s="44"/>
      <c r="H103" s="47"/>
      <c r="I103" s="54"/>
      <c r="J103" s="57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24.75" customHeight="1">
      <c r="A104" s="48">
        <v>30</v>
      </c>
      <c r="B104" s="64" t="s">
        <v>17</v>
      </c>
      <c r="C104" s="64" t="s">
        <v>20</v>
      </c>
      <c r="D104" s="64" t="s">
        <v>22</v>
      </c>
      <c r="E104" s="94" t="s">
        <v>95</v>
      </c>
      <c r="F104" s="61" t="s">
        <v>68</v>
      </c>
      <c r="G104" s="48">
        <v>2012</v>
      </c>
      <c r="H104" s="45">
        <f>SUM(I104:M104)</f>
        <v>46000</v>
      </c>
      <c r="I104" s="52"/>
      <c r="J104" s="55">
        <v>46000</v>
      </c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ht="18.75" customHeight="1">
      <c r="A105" s="43"/>
      <c r="B105" s="65"/>
      <c r="C105" s="65"/>
      <c r="D105" s="65"/>
      <c r="E105" s="95"/>
      <c r="F105" s="62"/>
      <c r="G105" s="43"/>
      <c r="H105" s="46"/>
      <c r="I105" s="53"/>
      <c r="J105" s="56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5" customHeight="1">
      <c r="A106" s="44"/>
      <c r="B106" s="66"/>
      <c r="C106" s="66"/>
      <c r="D106" s="66"/>
      <c r="E106" s="96"/>
      <c r="F106" s="63"/>
      <c r="G106" s="44"/>
      <c r="H106" s="47"/>
      <c r="I106" s="54"/>
      <c r="J106" s="57"/>
      <c r="K106" s="51"/>
      <c r="L106" s="51"/>
      <c r="M106" s="51"/>
      <c r="N106" s="51"/>
      <c r="O106" s="51"/>
      <c r="P106" s="51"/>
      <c r="Q106" s="51"/>
      <c r="R106" s="51"/>
      <c r="S106" s="51"/>
    </row>
    <row r="107" spans="1:19" s="31" customFormat="1" ht="14.25" customHeight="1">
      <c r="A107" s="80">
        <v>31</v>
      </c>
      <c r="B107" s="83" t="s">
        <v>17</v>
      </c>
      <c r="C107" s="83" t="s">
        <v>20</v>
      </c>
      <c r="D107" s="77" t="s">
        <v>19</v>
      </c>
      <c r="E107" s="94" t="s">
        <v>80</v>
      </c>
      <c r="F107" s="61" t="s">
        <v>9</v>
      </c>
      <c r="G107" s="93" t="s">
        <v>24</v>
      </c>
      <c r="H107" s="45">
        <f>SUM(I107:M107)</f>
        <v>442360</v>
      </c>
      <c r="I107" s="45">
        <v>22360</v>
      </c>
      <c r="J107" s="138">
        <v>420000</v>
      </c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s="31" customFormat="1" ht="14.25" customHeight="1">
      <c r="A108" s="81"/>
      <c r="B108" s="84"/>
      <c r="C108" s="84"/>
      <c r="D108" s="78"/>
      <c r="E108" s="95"/>
      <c r="F108" s="62"/>
      <c r="G108" s="78"/>
      <c r="H108" s="46"/>
      <c r="I108" s="46"/>
      <c r="J108" s="139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s="31" customFormat="1" ht="13.5" customHeight="1">
      <c r="A109" s="81"/>
      <c r="B109" s="84"/>
      <c r="C109" s="84"/>
      <c r="D109" s="78"/>
      <c r="E109" s="95"/>
      <c r="F109" s="62"/>
      <c r="G109" s="78"/>
      <c r="H109" s="46"/>
      <c r="I109" s="46"/>
      <c r="J109" s="139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s="31" customFormat="1" ht="12.75" customHeight="1">
      <c r="A110" s="123"/>
      <c r="B110" s="85"/>
      <c r="C110" s="85"/>
      <c r="D110" s="79"/>
      <c r="E110" s="96"/>
      <c r="F110" s="63"/>
      <c r="G110" s="79"/>
      <c r="H110" s="47"/>
      <c r="I110" s="47"/>
      <c r="J110" s="140"/>
      <c r="K110" s="47"/>
      <c r="L110" s="47"/>
      <c r="M110" s="47"/>
      <c r="N110" s="47"/>
      <c r="O110" s="47"/>
      <c r="P110" s="47"/>
      <c r="Q110" s="47"/>
      <c r="R110" s="47"/>
      <c r="S110" s="47"/>
    </row>
    <row r="111" spans="1:19" s="31" customFormat="1" ht="24" customHeight="1">
      <c r="A111" s="48">
        <v>32</v>
      </c>
      <c r="B111" s="64" t="s">
        <v>17</v>
      </c>
      <c r="C111" s="64" t="s">
        <v>20</v>
      </c>
      <c r="D111" s="77" t="s">
        <v>19</v>
      </c>
      <c r="E111" s="94" t="s">
        <v>92</v>
      </c>
      <c r="F111" s="61" t="s">
        <v>9</v>
      </c>
      <c r="G111" s="48" t="s">
        <v>18</v>
      </c>
      <c r="H111" s="45">
        <f>SUM(I111:M111)</f>
        <v>16300</v>
      </c>
      <c r="I111" s="67">
        <v>1300</v>
      </c>
      <c r="J111" s="70">
        <v>15000</v>
      </c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s="31" customFormat="1" ht="24" customHeight="1">
      <c r="A112" s="43"/>
      <c r="B112" s="65"/>
      <c r="C112" s="65"/>
      <c r="D112" s="117"/>
      <c r="E112" s="95"/>
      <c r="F112" s="62"/>
      <c r="G112" s="43"/>
      <c r="H112" s="46"/>
      <c r="I112" s="68"/>
      <c r="J112" s="71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s="31" customFormat="1" ht="24" customHeight="1">
      <c r="A113" s="44"/>
      <c r="B113" s="5"/>
      <c r="C113" s="5"/>
      <c r="D113" s="118"/>
      <c r="E113" s="96"/>
      <c r="F113" s="63"/>
      <c r="G113" s="44"/>
      <c r="H113" s="47"/>
      <c r="I113" s="69"/>
      <c r="J113" s="72"/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1:19" ht="24" customHeight="1">
      <c r="A114" s="48">
        <v>33</v>
      </c>
      <c r="B114" s="64" t="s">
        <v>17</v>
      </c>
      <c r="C114" s="64" t="s">
        <v>20</v>
      </c>
      <c r="D114" s="64" t="s">
        <v>16</v>
      </c>
      <c r="E114" s="94" t="s">
        <v>15</v>
      </c>
      <c r="F114" s="61" t="s">
        <v>14</v>
      </c>
      <c r="G114" s="48">
        <v>2012</v>
      </c>
      <c r="H114" s="45">
        <f>SUM(I114:M114)</f>
        <v>6000</v>
      </c>
      <c r="I114" s="52"/>
      <c r="J114" s="55">
        <v>6000</v>
      </c>
      <c r="K114" s="49"/>
      <c r="L114" s="49"/>
      <c r="M114" s="49"/>
      <c r="N114" s="49"/>
      <c r="O114" s="49"/>
      <c r="P114" s="49"/>
      <c r="Q114" s="49"/>
      <c r="R114" s="49"/>
      <c r="S114" s="49"/>
    </row>
    <row r="115" spans="1:19" ht="24" customHeight="1">
      <c r="A115" s="43"/>
      <c r="B115" s="65"/>
      <c r="C115" s="65"/>
      <c r="D115" s="65"/>
      <c r="E115" s="95"/>
      <c r="F115" s="62"/>
      <c r="G115" s="43"/>
      <c r="H115" s="46"/>
      <c r="I115" s="53"/>
      <c r="J115" s="56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ht="24" customHeight="1">
      <c r="A116" s="44"/>
      <c r="B116" s="66"/>
      <c r="C116" s="66"/>
      <c r="D116" s="66"/>
      <c r="E116" s="96"/>
      <c r="F116" s="63"/>
      <c r="G116" s="44"/>
      <c r="H116" s="47"/>
      <c r="I116" s="54"/>
      <c r="J116" s="57"/>
      <c r="K116" s="51"/>
      <c r="L116" s="51"/>
      <c r="M116" s="51"/>
      <c r="N116" s="51"/>
      <c r="O116" s="51"/>
      <c r="P116" s="51"/>
      <c r="Q116" s="51"/>
      <c r="R116" s="51"/>
      <c r="S116" s="51"/>
    </row>
    <row r="117" spans="1:19" ht="21" customHeight="1">
      <c r="A117" s="48">
        <v>34</v>
      </c>
      <c r="B117" s="64" t="s">
        <v>17</v>
      </c>
      <c r="C117" s="64" t="s">
        <v>20</v>
      </c>
      <c r="D117" s="64" t="s">
        <v>16</v>
      </c>
      <c r="E117" s="94" t="s">
        <v>85</v>
      </c>
      <c r="F117" s="61" t="s">
        <v>68</v>
      </c>
      <c r="G117" s="48">
        <v>2012</v>
      </c>
      <c r="H117" s="45">
        <f>SUM(I117:M117)</f>
        <v>15155</v>
      </c>
      <c r="I117" s="52"/>
      <c r="J117" s="55">
        <v>15155</v>
      </c>
      <c r="K117" s="49"/>
      <c r="L117" s="49"/>
      <c r="M117" s="49"/>
      <c r="N117" s="49"/>
      <c r="O117" s="49"/>
      <c r="P117" s="49"/>
      <c r="Q117" s="49"/>
      <c r="R117" s="49"/>
      <c r="S117" s="49"/>
    </row>
    <row r="118" spans="1:19" ht="9.75" customHeight="1">
      <c r="A118" s="43"/>
      <c r="B118" s="65"/>
      <c r="C118" s="65"/>
      <c r="D118" s="65"/>
      <c r="E118" s="95"/>
      <c r="F118" s="62"/>
      <c r="G118" s="43"/>
      <c r="H118" s="46"/>
      <c r="I118" s="53"/>
      <c r="J118" s="56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ht="24" customHeight="1">
      <c r="A119" s="44"/>
      <c r="B119" s="66"/>
      <c r="C119" s="66"/>
      <c r="D119" s="66"/>
      <c r="E119" s="96"/>
      <c r="F119" s="63"/>
      <c r="G119" s="44"/>
      <c r="H119" s="47"/>
      <c r="I119" s="54"/>
      <c r="J119" s="57"/>
      <c r="K119" s="51"/>
      <c r="L119" s="51"/>
      <c r="M119" s="51"/>
      <c r="N119" s="51"/>
      <c r="O119" s="51"/>
      <c r="P119" s="51"/>
      <c r="Q119" s="51"/>
      <c r="R119" s="51"/>
      <c r="S119" s="51"/>
    </row>
    <row r="120" spans="1:19" s="31" customFormat="1" ht="24" customHeight="1">
      <c r="A120" s="48">
        <v>35</v>
      </c>
      <c r="B120" s="64" t="s">
        <v>17</v>
      </c>
      <c r="C120" s="64" t="s">
        <v>90</v>
      </c>
      <c r="D120" s="77" t="s">
        <v>22</v>
      </c>
      <c r="E120" s="94" t="s">
        <v>84</v>
      </c>
      <c r="F120" s="61" t="s">
        <v>9</v>
      </c>
      <c r="G120" s="48" t="s">
        <v>18</v>
      </c>
      <c r="H120" s="45">
        <f>SUM(I120:M120)</f>
        <v>1236256.3</v>
      </c>
      <c r="I120" s="67">
        <v>21256.3</v>
      </c>
      <c r="J120" s="70">
        <v>1215000</v>
      </c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s="31" customFormat="1" ht="24" customHeight="1">
      <c r="A121" s="43"/>
      <c r="B121" s="65"/>
      <c r="C121" s="65"/>
      <c r="D121" s="117"/>
      <c r="E121" s="95"/>
      <c r="F121" s="62"/>
      <c r="G121" s="43"/>
      <c r="H121" s="46"/>
      <c r="I121" s="68"/>
      <c r="J121" s="71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s="31" customFormat="1" ht="24" customHeight="1">
      <c r="A122" s="44"/>
      <c r="B122" s="5"/>
      <c r="C122" s="5"/>
      <c r="D122" s="118"/>
      <c r="E122" s="96"/>
      <c r="F122" s="63"/>
      <c r="G122" s="44"/>
      <c r="H122" s="47"/>
      <c r="I122" s="69"/>
      <c r="J122" s="72"/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1:19" s="31" customFormat="1" ht="24" customHeight="1">
      <c r="A123" s="48">
        <v>36</v>
      </c>
      <c r="B123" s="64" t="s">
        <v>17</v>
      </c>
      <c r="C123" s="64" t="s">
        <v>90</v>
      </c>
      <c r="D123" s="77" t="s">
        <v>22</v>
      </c>
      <c r="E123" s="94" t="s">
        <v>96</v>
      </c>
      <c r="F123" s="61" t="s">
        <v>9</v>
      </c>
      <c r="G123" s="48">
        <v>2012</v>
      </c>
      <c r="H123" s="45">
        <f>SUM(I123:M123)</f>
        <v>17000</v>
      </c>
      <c r="I123" s="67"/>
      <c r="J123" s="70">
        <v>17000</v>
      </c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s="31" customFormat="1" ht="24" customHeight="1">
      <c r="A124" s="43"/>
      <c r="B124" s="65"/>
      <c r="C124" s="65"/>
      <c r="D124" s="117"/>
      <c r="E124" s="95"/>
      <c r="F124" s="62"/>
      <c r="G124" s="43"/>
      <c r="H124" s="46"/>
      <c r="I124" s="68"/>
      <c r="J124" s="71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s="31" customFormat="1" ht="24" customHeight="1">
      <c r="A125" s="44"/>
      <c r="B125" s="5"/>
      <c r="C125" s="5"/>
      <c r="D125" s="118"/>
      <c r="E125" s="96"/>
      <c r="F125" s="63"/>
      <c r="G125" s="44"/>
      <c r="H125" s="47"/>
      <c r="I125" s="69"/>
      <c r="J125" s="72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1:19" s="31" customFormat="1" ht="53.25" customHeight="1">
      <c r="A126" s="80">
        <v>37</v>
      </c>
      <c r="B126" s="83" t="s">
        <v>17</v>
      </c>
      <c r="C126" s="83" t="s">
        <v>74</v>
      </c>
      <c r="D126" s="77" t="s">
        <v>19</v>
      </c>
      <c r="E126" s="87" t="s">
        <v>75</v>
      </c>
      <c r="F126" s="90" t="s">
        <v>9</v>
      </c>
      <c r="G126" s="93" t="s">
        <v>18</v>
      </c>
      <c r="H126" s="45">
        <f>SUM(I126:L129)</f>
        <v>2471978</v>
      </c>
      <c r="I126" s="45">
        <v>271978</v>
      </c>
      <c r="J126" s="70">
        <v>2200000</v>
      </c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s="31" customFormat="1" ht="14.25" customHeight="1">
      <c r="A127" s="81"/>
      <c r="B127" s="84"/>
      <c r="C127" s="84"/>
      <c r="D127" s="78"/>
      <c r="E127" s="88"/>
      <c r="F127" s="91"/>
      <c r="G127" s="78"/>
      <c r="H127" s="46"/>
      <c r="I127" s="46"/>
      <c r="J127" s="71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s="31" customFormat="1" ht="14.25" customHeight="1">
      <c r="A128" s="81"/>
      <c r="B128" s="84"/>
      <c r="C128" s="84"/>
      <c r="D128" s="78"/>
      <c r="E128" s="88"/>
      <c r="F128" s="91"/>
      <c r="G128" s="78"/>
      <c r="H128" s="46"/>
      <c r="I128" s="46"/>
      <c r="J128" s="71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s="31" customFormat="1" ht="81.75" customHeight="1">
      <c r="A129" s="82"/>
      <c r="B129" s="85"/>
      <c r="C129" s="85"/>
      <c r="D129" s="79"/>
      <c r="E129" s="89"/>
      <c r="F129" s="92"/>
      <c r="G129" s="78"/>
      <c r="H129" s="47"/>
      <c r="I129" s="47"/>
      <c r="J129" s="72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1:19" ht="33" customHeight="1">
      <c r="A130" s="34"/>
      <c r="B130" s="35"/>
      <c r="C130" s="35"/>
      <c r="D130" s="35"/>
      <c r="E130" s="16" t="s">
        <v>13</v>
      </c>
      <c r="F130" s="42"/>
      <c r="G130" s="16"/>
      <c r="H130" s="30">
        <f>SUM(H8:H129)</f>
        <v>10598239.84</v>
      </c>
      <c r="I130" s="30">
        <f aca="true" t="shared" si="0" ref="I130:S130">SUM(I8:I129)</f>
        <v>1756688.84</v>
      </c>
      <c r="J130" s="36">
        <f>SUM(J8:J129)</f>
        <v>5966551</v>
      </c>
      <c r="K130" s="30">
        <f t="shared" si="0"/>
        <v>2875000</v>
      </c>
      <c r="L130" s="30">
        <f t="shared" si="0"/>
        <v>0</v>
      </c>
      <c r="M130" s="30">
        <f t="shared" si="0"/>
        <v>0</v>
      </c>
      <c r="N130" s="30">
        <f t="shared" si="0"/>
        <v>0</v>
      </c>
      <c r="O130" s="30">
        <f t="shared" si="0"/>
        <v>0</v>
      </c>
      <c r="P130" s="30">
        <f t="shared" si="0"/>
        <v>0</v>
      </c>
      <c r="Q130" s="30">
        <f t="shared" si="0"/>
        <v>0</v>
      </c>
      <c r="R130" s="30">
        <f t="shared" si="0"/>
        <v>0</v>
      </c>
      <c r="S130" s="30">
        <f t="shared" si="0"/>
        <v>0</v>
      </c>
    </row>
    <row r="131" spans="8:19" ht="29.25" customHeight="1">
      <c r="H131" s="37">
        <f>SUM(I130:S130)</f>
        <v>10598239.84</v>
      </c>
      <c r="I131" s="37"/>
      <c r="J131" s="38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5:8" ht="84" customHeight="1">
      <c r="E132" s="86"/>
      <c r="H132" s="39"/>
    </row>
    <row r="133" spans="5:8" ht="18">
      <c r="E133" s="86"/>
      <c r="H133" s="39"/>
    </row>
    <row r="134" spans="5:10" ht="18">
      <c r="E134" s="86"/>
      <c r="H134" s="39"/>
      <c r="I134" s="37"/>
      <c r="J134" s="38"/>
    </row>
    <row r="135" spans="5:9" ht="18">
      <c r="E135" s="86"/>
      <c r="I135" s="37"/>
    </row>
  </sheetData>
  <sheetProtection/>
  <mergeCells count="653">
    <mergeCell ref="R123:R125"/>
    <mergeCell ref="S123:S125"/>
    <mergeCell ref="N123:N125"/>
    <mergeCell ref="O123:O125"/>
    <mergeCell ref="P123:P125"/>
    <mergeCell ref="Q123:Q125"/>
    <mergeCell ref="J123:J125"/>
    <mergeCell ref="K123:K125"/>
    <mergeCell ref="L123:L125"/>
    <mergeCell ref="M123:M125"/>
    <mergeCell ref="S104:S106"/>
    <mergeCell ref="A123:A125"/>
    <mergeCell ref="B123:B124"/>
    <mergeCell ref="C123:C124"/>
    <mergeCell ref="D123:D125"/>
    <mergeCell ref="E123:E125"/>
    <mergeCell ref="F123:F125"/>
    <mergeCell ref="G123:G125"/>
    <mergeCell ref="H123:H125"/>
    <mergeCell ref="I123:I125"/>
    <mergeCell ref="O104:O106"/>
    <mergeCell ref="P104:P106"/>
    <mergeCell ref="Q104:Q106"/>
    <mergeCell ref="R104:R106"/>
    <mergeCell ref="K104:K106"/>
    <mergeCell ref="L104:L106"/>
    <mergeCell ref="M104:M106"/>
    <mergeCell ref="N104:N106"/>
    <mergeCell ref="G104:G106"/>
    <mergeCell ref="H104:H106"/>
    <mergeCell ref="I104:I106"/>
    <mergeCell ref="J104:J106"/>
    <mergeCell ref="M46:M48"/>
    <mergeCell ref="E114:E116"/>
    <mergeCell ref="J114:J116"/>
    <mergeCell ref="M114:M116"/>
    <mergeCell ref="F114:F116"/>
    <mergeCell ref="G114:G116"/>
    <mergeCell ref="H114:H116"/>
    <mergeCell ref="G111:G113"/>
    <mergeCell ref="F111:F113"/>
    <mergeCell ref="E101:E103"/>
    <mergeCell ref="I120:I122"/>
    <mergeCell ref="M120:M122"/>
    <mergeCell ref="L120:L122"/>
    <mergeCell ref="M91:M94"/>
    <mergeCell ref="K114:K116"/>
    <mergeCell ref="L114:L116"/>
    <mergeCell ref="I114:I116"/>
    <mergeCell ref="K120:K122"/>
    <mergeCell ref="K101:K103"/>
    <mergeCell ref="I107:I110"/>
    <mergeCell ref="G120:G122"/>
    <mergeCell ref="A114:A116"/>
    <mergeCell ref="B114:B116"/>
    <mergeCell ref="C114:C116"/>
    <mergeCell ref="D114:D116"/>
    <mergeCell ref="D120:D122"/>
    <mergeCell ref="A120:A122"/>
    <mergeCell ref="B120:B121"/>
    <mergeCell ref="C120:C121"/>
    <mergeCell ref="A98:A100"/>
    <mergeCell ref="B98:B100"/>
    <mergeCell ref="C98:C100"/>
    <mergeCell ref="D111:D113"/>
    <mergeCell ref="B111:B112"/>
    <mergeCell ref="C111:C112"/>
    <mergeCell ref="A101:A103"/>
    <mergeCell ref="B101:B103"/>
    <mergeCell ref="A107:A110"/>
    <mergeCell ref="B107:B110"/>
    <mergeCell ref="J120:J122"/>
    <mergeCell ref="E111:E113"/>
    <mergeCell ref="F101:F103"/>
    <mergeCell ref="H120:H122"/>
    <mergeCell ref="E120:E122"/>
    <mergeCell ref="F120:F122"/>
    <mergeCell ref="J101:J103"/>
    <mergeCell ref="H101:H103"/>
    <mergeCell ref="I101:I103"/>
    <mergeCell ref="G101:G103"/>
    <mergeCell ref="C107:C110"/>
    <mergeCell ref="A111:A113"/>
    <mergeCell ref="C101:C103"/>
    <mergeCell ref="D101:D103"/>
    <mergeCell ref="A104:A106"/>
    <mergeCell ref="B104:B106"/>
    <mergeCell ref="C104:C106"/>
    <mergeCell ref="D104:D106"/>
    <mergeCell ref="L81:L84"/>
    <mergeCell ref="M87:M90"/>
    <mergeCell ref="M81:M84"/>
    <mergeCell ref="L73:L76"/>
    <mergeCell ref="M73:M76"/>
    <mergeCell ref="L87:L90"/>
    <mergeCell ref="M77:M80"/>
    <mergeCell ref="E91:E94"/>
    <mergeCell ref="F91:F94"/>
    <mergeCell ref="J91:J94"/>
    <mergeCell ref="J107:J110"/>
    <mergeCell ref="I95:I97"/>
    <mergeCell ref="E95:E97"/>
    <mergeCell ref="F95:F97"/>
    <mergeCell ref="G95:G97"/>
    <mergeCell ref="H95:H97"/>
    <mergeCell ref="H91:H94"/>
    <mergeCell ref="M98:M100"/>
    <mergeCell ref="J98:J100"/>
    <mergeCell ref="E98:E100"/>
    <mergeCell ref="F98:F100"/>
    <mergeCell ref="G98:G100"/>
    <mergeCell ref="H98:H100"/>
    <mergeCell ref="I98:I100"/>
    <mergeCell ref="D98:D100"/>
    <mergeCell ref="E107:E110"/>
    <mergeCell ref="F107:F110"/>
    <mergeCell ref="D107:D110"/>
    <mergeCell ref="E104:E106"/>
    <mergeCell ref="F104:F106"/>
    <mergeCell ref="G107:G110"/>
    <mergeCell ref="G49:G52"/>
    <mergeCell ref="K91:K94"/>
    <mergeCell ref="K98:K100"/>
    <mergeCell ref="G53:G56"/>
    <mergeCell ref="H69:H72"/>
    <mergeCell ref="K77:K80"/>
    <mergeCell ref="J73:J76"/>
    <mergeCell ref="K81:K84"/>
    <mergeCell ref="K73:K76"/>
    <mergeCell ref="L91:L94"/>
    <mergeCell ref="L98:L100"/>
    <mergeCell ref="I87:I90"/>
    <mergeCell ref="G91:G94"/>
    <mergeCell ref="G87:G90"/>
    <mergeCell ref="H87:H90"/>
    <mergeCell ref="I91:I94"/>
    <mergeCell ref="J87:J90"/>
    <mergeCell ref="K87:K90"/>
    <mergeCell ref="K95:K97"/>
    <mergeCell ref="B43:B45"/>
    <mergeCell ref="G46:G48"/>
    <mergeCell ref="B65:B68"/>
    <mergeCell ref="C65:C68"/>
    <mergeCell ref="E57:E60"/>
    <mergeCell ref="E49:E52"/>
    <mergeCell ref="F49:F52"/>
    <mergeCell ref="E46:E48"/>
    <mergeCell ref="E61:E64"/>
    <mergeCell ref="F65:F68"/>
    <mergeCell ref="G34:G36"/>
    <mergeCell ref="H34:H36"/>
    <mergeCell ref="I34:I36"/>
    <mergeCell ref="J34:J36"/>
    <mergeCell ref="E34:E36"/>
    <mergeCell ref="F34:F36"/>
    <mergeCell ref="M28:M30"/>
    <mergeCell ref="E31:E33"/>
    <mergeCell ref="K31:K33"/>
    <mergeCell ref="I31:I33"/>
    <mergeCell ref="J31:J33"/>
    <mergeCell ref="I28:I30"/>
    <mergeCell ref="J28:J30"/>
    <mergeCell ref="K34:K36"/>
    <mergeCell ref="A31:A33"/>
    <mergeCell ref="B31:B33"/>
    <mergeCell ref="C31:C33"/>
    <mergeCell ref="D31:D33"/>
    <mergeCell ref="A28:A30"/>
    <mergeCell ref="B28:B30"/>
    <mergeCell ref="L31:L33"/>
    <mergeCell ref="H31:H33"/>
    <mergeCell ref="C28:C30"/>
    <mergeCell ref="D28:D30"/>
    <mergeCell ref="F28:F30"/>
    <mergeCell ref="F31:F33"/>
    <mergeCell ref="G31:G33"/>
    <mergeCell ref="E28:E30"/>
    <mergeCell ref="A34:A36"/>
    <mergeCell ref="B34:B36"/>
    <mergeCell ref="C34:C36"/>
    <mergeCell ref="D34:D36"/>
    <mergeCell ref="G28:G30"/>
    <mergeCell ref="H28:H30"/>
    <mergeCell ref="Y40:Y42"/>
    <mergeCell ref="Z40:Z42"/>
    <mergeCell ref="K28:K30"/>
    <mergeCell ref="L28:L30"/>
    <mergeCell ref="M31:M33"/>
    <mergeCell ref="L34:L36"/>
    <mergeCell ref="M34:M36"/>
    <mergeCell ref="U40:U42"/>
    <mergeCell ref="W40:W42"/>
    <mergeCell ref="X40:X42"/>
    <mergeCell ref="T40:T42"/>
    <mergeCell ref="N40:N42"/>
    <mergeCell ref="O40:O42"/>
    <mergeCell ref="P40:P42"/>
    <mergeCell ref="Q40:Q42"/>
    <mergeCell ref="R40:R42"/>
    <mergeCell ref="S40:S42"/>
    <mergeCell ref="A61:A64"/>
    <mergeCell ref="B69:B72"/>
    <mergeCell ref="C69:C72"/>
    <mergeCell ref="V40:V42"/>
    <mergeCell ref="G43:G45"/>
    <mergeCell ref="H43:H45"/>
    <mergeCell ref="A46:A48"/>
    <mergeCell ref="B46:B48"/>
    <mergeCell ref="C46:C48"/>
    <mergeCell ref="D46:D48"/>
    <mergeCell ref="H46:H48"/>
    <mergeCell ref="I46:I48"/>
    <mergeCell ref="H77:H80"/>
    <mergeCell ref="I77:I80"/>
    <mergeCell ref="I69:I72"/>
    <mergeCell ref="I73:I76"/>
    <mergeCell ref="H57:H60"/>
    <mergeCell ref="I65:I68"/>
    <mergeCell ref="A43:A45"/>
    <mergeCell ref="C53:C56"/>
    <mergeCell ref="D53:D56"/>
    <mergeCell ref="K40:K42"/>
    <mergeCell ref="H40:H42"/>
    <mergeCell ref="I40:I42"/>
    <mergeCell ref="C43:C45"/>
    <mergeCell ref="D43:D45"/>
    <mergeCell ref="E43:E45"/>
    <mergeCell ref="J40:J42"/>
    <mergeCell ref="E87:E90"/>
    <mergeCell ref="F87:F90"/>
    <mergeCell ref="A87:A90"/>
    <mergeCell ref="B87:B90"/>
    <mergeCell ref="C87:C90"/>
    <mergeCell ref="D87:D90"/>
    <mergeCell ref="A40:A42"/>
    <mergeCell ref="B40:B42"/>
    <mergeCell ref="C40:C42"/>
    <mergeCell ref="D40:D42"/>
    <mergeCell ref="A81:A84"/>
    <mergeCell ref="J81:J84"/>
    <mergeCell ref="F81:F84"/>
    <mergeCell ref="E77:E80"/>
    <mergeCell ref="I81:I84"/>
    <mergeCell ref="J77:J80"/>
    <mergeCell ref="G77:G80"/>
    <mergeCell ref="G81:G84"/>
    <mergeCell ref="H81:H84"/>
    <mergeCell ref="A77:A80"/>
    <mergeCell ref="A91:A94"/>
    <mergeCell ref="B91:B94"/>
    <mergeCell ref="C91:C94"/>
    <mergeCell ref="D91:D94"/>
    <mergeCell ref="M65:M68"/>
    <mergeCell ref="E65:E68"/>
    <mergeCell ref="J69:J72"/>
    <mergeCell ref="K69:K72"/>
    <mergeCell ref="H65:H68"/>
    <mergeCell ref="G69:G72"/>
    <mergeCell ref="G65:G68"/>
    <mergeCell ref="M69:M72"/>
    <mergeCell ref="J65:J68"/>
    <mergeCell ref="K65:K68"/>
    <mergeCell ref="B81:B84"/>
    <mergeCell ref="C81:C84"/>
    <mergeCell ref="D81:D84"/>
    <mergeCell ref="E81:E84"/>
    <mergeCell ref="L69:L72"/>
    <mergeCell ref="E73:E76"/>
    <mergeCell ref="L77:L80"/>
    <mergeCell ref="F77:F80"/>
    <mergeCell ref="F69:F72"/>
    <mergeCell ref="F73:F76"/>
    <mergeCell ref="G73:G76"/>
    <mergeCell ref="H73:H76"/>
    <mergeCell ref="A73:A76"/>
    <mergeCell ref="B73:B76"/>
    <mergeCell ref="C73:C76"/>
    <mergeCell ref="D73:D76"/>
    <mergeCell ref="B77:B80"/>
    <mergeCell ref="C77:C80"/>
    <mergeCell ref="D77:D80"/>
    <mergeCell ref="D65:D68"/>
    <mergeCell ref="D69:D72"/>
    <mergeCell ref="B57:B60"/>
    <mergeCell ref="C57:C60"/>
    <mergeCell ref="E69:E72"/>
    <mergeCell ref="A65:A68"/>
    <mergeCell ref="A57:A60"/>
    <mergeCell ref="D57:D60"/>
    <mergeCell ref="B61:B64"/>
    <mergeCell ref="C61:C64"/>
    <mergeCell ref="D61:D64"/>
    <mergeCell ref="A69:A72"/>
    <mergeCell ref="F61:F64"/>
    <mergeCell ref="L65:L68"/>
    <mergeCell ref="K61:K64"/>
    <mergeCell ref="I57:I60"/>
    <mergeCell ref="H61:H64"/>
    <mergeCell ref="F57:F60"/>
    <mergeCell ref="G57:G60"/>
    <mergeCell ref="G61:G64"/>
    <mergeCell ref="L61:L64"/>
    <mergeCell ref="I61:I64"/>
    <mergeCell ref="J61:J64"/>
    <mergeCell ref="M57:M60"/>
    <mergeCell ref="L53:L56"/>
    <mergeCell ref="M53:M56"/>
    <mergeCell ref="K57:K60"/>
    <mergeCell ref="L57:L60"/>
    <mergeCell ref="K53:K56"/>
    <mergeCell ref="J53:J56"/>
    <mergeCell ref="J57:J60"/>
    <mergeCell ref="M61:M64"/>
    <mergeCell ref="A53:A56"/>
    <mergeCell ref="B53:B56"/>
    <mergeCell ref="J49:J52"/>
    <mergeCell ref="A49:A52"/>
    <mergeCell ref="B49:B52"/>
    <mergeCell ref="C49:C52"/>
    <mergeCell ref="E53:E56"/>
    <mergeCell ref="I53:I56"/>
    <mergeCell ref="F53:F56"/>
    <mergeCell ref="H53:H56"/>
    <mergeCell ref="D49:D52"/>
    <mergeCell ref="M49:M52"/>
    <mergeCell ref="K49:K52"/>
    <mergeCell ref="L49:L52"/>
    <mergeCell ref="I49:I52"/>
    <mergeCell ref="H49:H52"/>
    <mergeCell ref="M40:M42"/>
    <mergeCell ref="J46:J48"/>
    <mergeCell ref="L40:L42"/>
    <mergeCell ref="I43:I45"/>
    <mergeCell ref="M43:M45"/>
    <mergeCell ref="K46:K48"/>
    <mergeCell ref="L46:L48"/>
    <mergeCell ref="J43:J45"/>
    <mergeCell ref="K43:K45"/>
    <mergeCell ref="L43:L45"/>
    <mergeCell ref="F46:F48"/>
    <mergeCell ref="E24:E27"/>
    <mergeCell ref="F24:F27"/>
    <mergeCell ref="K24:K27"/>
    <mergeCell ref="G24:G27"/>
    <mergeCell ref="H24:H27"/>
    <mergeCell ref="F43:F45"/>
    <mergeCell ref="E40:E42"/>
    <mergeCell ref="F40:F42"/>
    <mergeCell ref="G40:G42"/>
    <mergeCell ref="E20:E23"/>
    <mergeCell ref="F20:F23"/>
    <mergeCell ref="G20:G23"/>
    <mergeCell ref="M20:M23"/>
    <mergeCell ref="H20:H23"/>
    <mergeCell ref="I20:I23"/>
    <mergeCell ref="J20:J23"/>
    <mergeCell ref="K20:K23"/>
    <mergeCell ref="L20:L23"/>
    <mergeCell ref="V24:V25"/>
    <mergeCell ref="I24:I27"/>
    <mergeCell ref="J24:J27"/>
    <mergeCell ref="L24:L27"/>
    <mergeCell ref="M24:M27"/>
    <mergeCell ref="A24:A27"/>
    <mergeCell ref="B24:B27"/>
    <mergeCell ref="C24:C27"/>
    <mergeCell ref="D24:D27"/>
    <mergeCell ref="A20:A23"/>
    <mergeCell ref="B20:B23"/>
    <mergeCell ref="C20:C23"/>
    <mergeCell ref="D20:D23"/>
    <mergeCell ref="A8:A11"/>
    <mergeCell ref="B8:B11"/>
    <mergeCell ref="G8:G11"/>
    <mergeCell ref="F15:F18"/>
    <mergeCell ref="G15:G18"/>
    <mergeCell ref="A15:A18"/>
    <mergeCell ref="K15:K18"/>
    <mergeCell ref="I8:I11"/>
    <mergeCell ref="J8:J11"/>
    <mergeCell ref="M15:M18"/>
    <mergeCell ref="J15:J18"/>
    <mergeCell ref="L15:L18"/>
    <mergeCell ref="M8:M11"/>
    <mergeCell ref="H15:H18"/>
    <mergeCell ref="E8:E11"/>
    <mergeCell ref="F8:F11"/>
    <mergeCell ref="I15:I18"/>
    <mergeCell ref="O1:O4"/>
    <mergeCell ref="L1:L4"/>
    <mergeCell ref="I5:M5"/>
    <mergeCell ref="M1:M4"/>
    <mergeCell ref="N1:N4"/>
    <mergeCell ref="H1:J1"/>
    <mergeCell ref="A5:A6"/>
    <mergeCell ref="B5:B6"/>
    <mergeCell ref="E5:E6"/>
    <mergeCell ref="F5:F6"/>
    <mergeCell ref="G5:G6"/>
    <mergeCell ref="C5:C6"/>
    <mergeCell ref="D5:D6"/>
    <mergeCell ref="P8:P11"/>
    <mergeCell ref="H8:H11"/>
    <mergeCell ref="C8:C11"/>
    <mergeCell ref="D8:D11"/>
    <mergeCell ref="K8:K11"/>
    <mergeCell ref="L8:L11"/>
    <mergeCell ref="Q8:Q11"/>
    <mergeCell ref="N8:N11"/>
    <mergeCell ref="O8:O11"/>
    <mergeCell ref="N15:N18"/>
    <mergeCell ref="O15:O18"/>
    <mergeCell ref="P15:P18"/>
    <mergeCell ref="Q15:Q18"/>
    <mergeCell ref="S34:S36"/>
    <mergeCell ref="R1:R4"/>
    <mergeCell ref="S1:S4"/>
    <mergeCell ref="R8:R11"/>
    <mergeCell ref="S8:S11"/>
    <mergeCell ref="R15:R18"/>
    <mergeCell ref="S15:S18"/>
    <mergeCell ref="S24:S27"/>
    <mergeCell ref="R28:R30"/>
    <mergeCell ref="S28:S30"/>
    <mergeCell ref="S31:S33"/>
    <mergeCell ref="S20:S23"/>
    <mergeCell ref="N24:N27"/>
    <mergeCell ref="O24:O27"/>
    <mergeCell ref="P24:P27"/>
    <mergeCell ref="Q24:Q27"/>
    <mergeCell ref="N20:N23"/>
    <mergeCell ref="O20:O23"/>
    <mergeCell ref="P20:P23"/>
    <mergeCell ref="O28:O30"/>
    <mergeCell ref="N43:N45"/>
    <mergeCell ref="O43:O45"/>
    <mergeCell ref="P43:P45"/>
    <mergeCell ref="R20:R23"/>
    <mergeCell ref="R34:R36"/>
    <mergeCell ref="Q43:Q45"/>
    <mergeCell ref="P28:P30"/>
    <mergeCell ref="Q28:Q30"/>
    <mergeCell ref="R31:R33"/>
    <mergeCell ref="N28:N30"/>
    <mergeCell ref="P46:P48"/>
    <mergeCell ref="Q49:Q52"/>
    <mergeCell ref="Q20:Q23"/>
    <mergeCell ref="R24:R27"/>
    <mergeCell ref="P31:P33"/>
    <mergeCell ref="Q31:Q33"/>
    <mergeCell ref="R46:R48"/>
    <mergeCell ref="R37:R39"/>
    <mergeCell ref="R53:R56"/>
    <mergeCell ref="S53:S56"/>
    <mergeCell ref="N46:N48"/>
    <mergeCell ref="R43:R45"/>
    <mergeCell ref="S43:S45"/>
    <mergeCell ref="S46:S48"/>
    <mergeCell ref="R49:R52"/>
    <mergeCell ref="S49:S52"/>
    <mergeCell ref="Q46:Q48"/>
    <mergeCell ref="O46:O48"/>
    <mergeCell ref="N49:N52"/>
    <mergeCell ref="O73:O76"/>
    <mergeCell ref="O49:O52"/>
    <mergeCell ref="P49:P52"/>
    <mergeCell ref="P65:P68"/>
    <mergeCell ref="N53:N56"/>
    <mergeCell ref="O53:O56"/>
    <mergeCell ref="Q65:Q68"/>
    <mergeCell ref="P61:P64"/>
    <mergeCell ref="Q61:Q64"/>
    <mergeCell ref="N57:N60"/>
    <mergeCell ref="O57:O60"/>
    <mergeCell ref="N61:N64"/>
    <mergeCell ref="O61:O64"/>
    <mergeCell ref="N65:N68"/>
    <mergeCell ref="O65:O68"/>
    <mergeCell ref="Q69:Q72"/>
    <mergeCell ref="Q77:Q80"/>
    <mergeCell ref="P69:P72"/>
    <mergeCell ref="N77:N80"/>
    <mergeCell ref="O77:O80"/>
    <mergeCell ref="P73:P76"/>
    <mergeCell ref="Q73:Q76"/>
    <mergeCell ref="N73:N76"/>
    <mergeCell ref="N69:N72"/>
    <mergeCell ref="O69:O72"/>
    <mergeCell ref="N31:N33"/>
    <mergeCell ref="O31:O33"/>
    <mergeCell ref="N91:N94"/>
    <mergeCell ref="O91:O94"/>
    <mergeCell ref="N87:N90"/>
    <mergeCell ref="O87:O90"/>
    <mergeCell ref="N81:N84"/>
    <mergeCell ref="O81:O84"/>
    <mergeCell ref="N34:N36"/>
    <mergeCell ref="O34:O36"/>
    <mergeCell ref="P81:P84"/>
    <mergeCell ref="Q81:Q84"/>
    <mergeCell ref="P77:P80"/>
    <mergeCell ref="P34:P36"/>
    <mergeCell ref="Q34:Q36"/>
    <mergeCell ref="P53:P56"/>
    <mergeCell ref="Q53:Q56"/>
    <mergeCell ref="P57:P60"/>
    <mergeCell ref="Q57:Q60"/>
    <mergeCell ref="Q37:Q39"/>
    <mergeCell ref="R69:R72"/>
    <mergeCell ref="S69:S72"/>
    <mergeCell ref="R61:R64"/>
    <mergeCell ref="S61:S64"/>
    <mergeCell ref="R65:R68"/>
    <mergeCell ref="S65:S68"/>
    <mergeCell ref="R87:R90"/>
    <mergeCell ref="S87:S90"/>
    <mergeCell ref="S73:S76"/>
    <mergeCell ref="R81:R84"/>
    <mergeCell ref="S81:S84"/>
    <mergeCell ref="R57:R60"/>
    <mergeCell ref="S57:S60"/>
    <mergeCell ref="R73:R76"/>
    <mergeCell ref="P91:P94"/>
    <mergeCell ref="Q91:Q94"/>
    <mergeCell ref="R91:R94"/>
    <mergeCell ref="S77:S80"/>
    <mergeCell ref="S91:S94"/>
    <mergeCell ref="R77:R80"/>
    <mergeCell ref="P87:P90"/>
    <mergeCell ref="Q87:Q90"/>
    <mergeCell ref="R98:R100"/>
    <mergeCell ref="S98:S100"/>
    <mergeCell ref="N98:N100"/>
    <mergeCell ref="O98:O100"/>
    <mergeCell ref="P98:P100"/>
    <mergeCell ref="Q98:Q100"/>
    <mergeCell ref="Q95:Q97"/>
    <mergeCell ref="R95:R97"/>
    <mergeCell ref="S95:S97"/>
    <mergeCell ref="R120:R122"/>
    <mergeCell ref="S120:S122"/>
    <mergeCell ref="P101:P103"/>
    <mergeCell ref="Q101:Q103"/>
    <mergeCell ref="R107:R110"/>
    <mergeCell ref="S107:S110"/>
    <mergeCell ref="P107:P110"/>
    <mergeCell ref="Q107:Q110"/>
    <mergeCell ref="R101:R103"/>
    <mergeCell ref="S101:S103"/>
    <mergeCell ref="S114:S116"/>
    <mergeCell ref="N114:N116"/>
    <mergeCell ref="O114:O116"/>
    <mergeCell ref="P114:P116"/>
    <mergeCell ref="Q114:Q116"/>
    <mergeCell ref="R114:R116"/>
    <mergeCell ref="Q120:Q122"/>
    <mergeCell ref="N107:N110"/>
    <mergeCell ref="O107:O110"/>
    <mergeCell ref="E117:E119"/>
    <mergeCell ref="F117:F119"/>
    <mergeCell ref="K107:K110"/>
    <mergeCell ref="K117:K119"/>
    <mergeCell ref="L117:L119"/>
    <mergeCell ref="G117:G119"/>
    <mergeCell ref="H107:H110"/>
    <mergeCell ref="L101:L103"/>
    <mergeCell ref="M107:M110"/>
    <mergeCell ref="L107:L110"/>
    <mergeCell ref="P120:P122"/>
    <mergeCell ref="M101:M103"/>
    <mergeCell ref="N101:N103"/>
    <mergeCell ref="O101:O103"/>
    <mergeCell ref="N120:N122"/>
    <mergeCell ref="O120:O122"/>
    <mergeCell ref="L111:L113"/>
    <mergeCell ref="H117:H119"/>
    <mergeCell ref="I117:I119"/>
    <mergeCell ref="J117:J119"/>
    <mergeCell ref="A117:A119"/>
    <mergeCell ref="B117:B119"/>
    <mergeCell ref="C117:C119"/>
    <mergeCell ref="D117:D119"/>
    <mergeCell ref="S117:S119"/>
    <mergeCell ref="M117:M119"/>
    <mergeCell ref="N117:N119"/>
    <mergeCell ref="O117:O119"/>
    <mergeCell ref="P117:P119"/>
    <mergeCell ref="Q117:Q119"/>
    <mergeCell ref="R117:R119"/>
    <mergeCell ref="L95:L97"/>
    <mergeCell ref="A95:A97"/>
    <mergeCell ref="B95:B97"/>
    <mergeCell ref="C95:C97"/>
    <mergeCell ref="D95:D97"/>
    <mergeCell ref="M95:M97"/>
    <mergeCell ref="N95:N97"/>
    <mergeCell ref="O95:O97"/>
    <mergeCell ref="P95:P97"/>
    <mergeCell ref="E132:E135"/>
    <mergeCell ref="Q126:Q129"/>
    <mergeCell ref="I126:I129"/>
    <mergeCell ref="J126:J129"/>
    <mergeCell ref="K126:K129"/>
    <mergeCell ref="L126:L129"/>
    <mergeCell ref="E126:E129"/>
    <mergeCell ref="F126:F129"/>
    <mergeCell ref="G126:G129"/>
    <mergeCell ref="H126:H129"/>
    <mergeCell ref="A126:A129"/>
    <mergeCell ref="B126:B129"/>
    <mergeCell ref="C126:C129"/>
    <mergeCell ref="D126:D129"/>
    <mergeCell ref="R126:R129"/>
    <mergeCell ref="S126:S129"/>
    <mergeCell ref="M126:M129"/>
    <mergeCell ref="N126:N129"/>
    <mergeCell ref="O126:O129"/>
    <mergeCell ref="P126:P129"/>
    <mergeCell ref="H111:H113"/>
    <mergeCell ref="I111:I113"/>
    <mergeCell ref="J111:J113"/>
    <mergeCell ref="A2:G2"/>
    <mergeCell ref="H2:J2"/>
    <mergeCell ref="J95:J97"/>
    <mergeCell ref="H5:H6"/>
    <mergeCell ref="B15:B18"/>
    <mergeCell ref="C15:C18"/>
    <mergeCell ref="D15:D18"/>
    <mergeCell ref="K111:K113"/>
    <mergeCell ref="S111:S113"/>
    <mergeCell ref="M111:M113"/>
    <mergeCell ref="N111:N113"/>
    <mergeCell ref="O111:O113"/>
    <mergeCell ref="P111:P113"/>
    <mergeCell ref="Q111:Q113"/>
    <mergeCell ref="R111:R113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S37:S39"/>
    <mergeCell ref="M37:M39"/>
    <mergeCell ref="N37:N39"/>
    <mergeCell ref="O37:O39"/>
    <mergeCell ref="P37:P39"/>
  </mergeCells>
  <printOptions horizontalCentered="1"/>
  <pageMargins left="0.15748031496062992" right="0.03937007874015748" top="0.35433070866141736" bottom="0.5905511811023623" header="0.2755905511811024" footer="0.5118110236220472"/>
  <pageSetup fitToWidth="2" horizontalDpi="600" verticalDpi="600" orientation="portrait" paperSize="9" scale="45" r:id="rId1"/>
  <rowBreaks count="1" manualBreakCount="1">
    <brk id="8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RyszardM</cp:lastModifiedBy>
  <cp:lastPrinted>2012-08-30T07:21:53Z</cp:lastPrinted>
  <dcterms:created xsi:type="dcterms:W3CDTF">2010-10-07T05:45:12Z</dcterms:created>
  <dcterms:modified xsi:type="dcterms:W3CDTF">2012-08-30T07:22:35Z</dcterms:modified>
  <cp:category/>
  <cp:version/>
  <cp:contentType/>
  <cp:contentStatus/>
</cp:coreProperties>
</file>