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6615" tabRatio="599" activeTab="0"/>
  </bookViews>
  <sheets>
    <sheet name="Zadania inwestycyjne ogółem" sheetId="1" r:id="rId1"/>
  </sheets>
  <definedNames>
    <definedName name="_xlnm.Print_Area" localSheetId="0">'Zadania inwestycyjne ogółem'!$A$1:$S$120</definedName>
    <definedName name="_xlnm.Print_Titles" localSheetId="0">'Zadania inwestycyjne ogółem'!$5:$6</definedName>
  </definedNames>
  <calcPr fullCalcOnLoad="1"/>
</workbook>
</file>

<file path=xl/sharedStrings.xml><?xml version="1.0" encoding="utf-8"?>
<sst xmlns="http://schemas.openxmlformats.org/spreadsheetml/2006/main" count="215" uniqueCount="95">
  <si>
    <t>5.</t>
  </si>
  <si>
    <t>6.</t>
  </si>
  <si>
    <t>2.</t>
  </si>
  <si>
    <t>3.</t>
  </si>
  <si>
    <t>4.</t>
  </si>
  <si>
    <t>7.</t>
  </si>
  <si>
    <t>Lp.</t>
  </si>
  <si>
    <t>Okres realizacji</t>
  </si>
  <si>
    <t>Łączne nakłady finansowe
(w zł)</t>
  </si>
  <si>
    <t>Urząd Miejski</t>
  </si>
  <si>
    <t xml:space="preserve">Budowa kanalizacji sanitarnej w m. Strzeszów i sieci przesyłowej do m. Trzcińsko-Zdrój </t>
  </si>
  <si>
    <t xml:space="preserve">Adaptacja i przebudowa budynku rozlewni na mieszkania socjalne w Trzcińsku-Zdroju </t>
  </si>
  <si>
    <t xml:space="preserve">Rekultywacja składowiska w m. Drzesz </t>
  </si>
  <si>
    <t>R A Z E M</t>
  </si>
  <si>
    <t>Urząd Miejski Fundusz Sołecki</t>
  </si>
  <si>
    <t>Zakup sprzętu nagłaśniającego  Sołectwo Piaseczno</t>
  </si>
  <si>
    <t>6060</t>
  </si>
  <si>
    <t>921</t>
  </si>
  <si>
    <t>2010-2012</t>
  </si>
  <si>
    <t>6057 6059</t>
  </si>
  <si>
    <t>92109</t>
  </si>
  <si>
    <t>Zadaszenie sceny przy świetlicy wiejskiej w Stołecznej</t>
  </si>
  <si>
    <t>6050</t>
  </si>
  <si>
    <t>Utwardzenie placu przy świetlicy Dobropole</t>
  </si>
  <si>
    <t>2011-2012</t>
  </si>
  <si>
    <t>Doposażenie placu zabaw w Piasecznie</t>
  </si>
  <si>
    <t>900</t>
  </si>
  <si>
    <t>Zakup namiotu wraz z wyposażeniem Sołectwo Gogolice</t>
  </si>
  <si>
    <t>Ogrodzenie placu wiejskiego w Stołecznej</t>
  </si>
  <si>
    <t>Budowa wiaty drewnianej w Górczynie</t>
  </si>
  <si>
    <t>Budowa miejsc wypoczynkowych w m. Trzcinsko-Zdrój,Chełm Dolny, Góralice</t>
  </si>
  <si>
    <t>Zakup kosiarki samojezdnej do Sołectwa Tchórzno</t>
  </si>
  <si>
    <t>90004</t>
  </si>
  <si>
    <t>90002</t>
  </si>
  <si>
    <t>Dokumentacja techniczna na modernizację sieci kanalizacyjnej w Chełmie Górnym wraz z przesyłem do Gogolic</t>
  </si>
  <si>
    <t>90001</t>
  </si>
  <si>
    <t xml:space="preserve">Budowa zbiorowego systemu odprowadzania ścieków w  Gogolicach </t>
  </si>
  <si>
    <t xml:space="preserve"> 2010-2012</t>
  </si>
  <si>
    <t xml:space="preserve">Modernizacja i rozbudowa oczyszczalni ścieków w Trzcińsku-Zdroju, 
</t>
  </si>
  <si>
    <t>Modernizacja oświetlenia w Gimnazjum w Góralicach</t>
  </si>
  <si>
    <t>80110</t>
  </si>
  <si>
    <t>801</t>
  </si>
  <si>
    <t>Modernizacja placu zabaw wraz z budową drogi dojazdowej w Przedszkolu  w Trzcińsku-Zdroju</t>
  </si>
  <si>
    <t>80104</t>
  </si>
  <si>
    <t>Modernizacja instalacji elektrycznej w Przedszkolu w Trzcińsku-Zdroju</t>
  </si>
  <si>
    <t>Modernizacja instalacji elektrycznej w Szkole Podstawowej w Stołecznej</t>
  </si>
  <si>
    <t>80101</t>
  </si>
  <si>
    <t>70095</t>
  </si>
  <si>
    <t>700</t>
  </si>
  <si>
    <t>2013-2014</t>
  </si>
  <si>
    <t xml:space="preserve">Adaptacja pomieszczeń przy ul. 2 Lutego na biura </t>
  </si>
  <si>
    <t>63095</t>
  </si>
  <si>
    <t>630</t>
  </si>
  <si>
    <t>60014</t>
  </si>
  <si>
    <t>600</t>
  </si>
  <si>
    <t xml:space="preserve">Rozbudowa stacji uzdatniania wody w Trzcińsko-Zdroju i modernizacja ujęć wodnych na wsiach
</t>
  </si>
  <si>
    <t>40002</t>
  </si>
  <si>
    <t>400</t>
  </si>
  <si>
    <t>Planowane wydatki</t>
  </si>
  <si>
    <t>Jednostka organizacyjna realizująca program lub koordynująca wykonanie programu</t>
  </si>
  <si>
    <t>Nazwa zadania inwestycyjnego</t>
  </si>
  <si>
    <t>§</t>
  </si>
  <si>
    <t>Rozdz.</t>
  </si>
  <si>
    <t>Dział</t>
  </si>
  <si>
    <t>w złotych</t>
  </si>
  <si>
    <t>Infrastruktura łącząca dla polskich i niemieckich gmin i miast Mark Landin, Brussow,Carmzow-Wallmow, Schenkenberg, Schönfeld, Mescherin, Angermünde, Schwedt/Odra, Banie, Cedynia, Chojna, Gryfino, Kołbaskowo, Stare Czarnowo i Trzcińsko - Zdrój</t>
  </si>
  <si>
    <t>-budowa ścieżki pieszo-rowerowej Trzcińsko-Zdroj-Strzeszow</t>
  </si>
  <si>
    <t>70005</t>
  </si>
  <si>
    <t xml:space="preserve">Urząd Miejski </t>
  </si>
  <si>
    <t>Modernizacja co w Szkole Podstawowej w Trzcińsku-Zdroju</t>
  </si>
  <si>
    <t>Budowa placu zabaw w m. Górczyn</t>
  </si>
  <si>
    <t xml:space="preserve">Dotacja celowa dla Powiatu Gryfińskiego na dofinansowanie przebudowy drogi powiatowej nr </t>
  </si>
  <si>
    <t xml:space="preserve">Stworzenie bazy kulturalnej na wsi poprzez budowę świetlicy wiejskiej w Piasecznie </t>
  </si>
  <si>
    <t>Wzmocnienie konstrukcji dachu wraz z remontem dachu w Trzcińskim Centrum Kultury w Trzcińsku -Zdroju</t>
  </si>
  <si>
    <t xml:space="preserve">Dotacja celowa dla Zakładu Komunalnego w Trzcińsku-Zdroju na zakup urządzernia do ciśnieniowego czyszczenia rur- WUKO </t>
  </si>
  <si>
    <t>92195</t>
  </si>
  <si>
    <t xml:space="preserve"> Wspólny projekt z wykorzystaniem potencjałów epoki lodowcowej dla geoturystyki w polsko – niemieckim geoparku "Kraina Polodowcowa nad Odrą" - Wystawa w budynku młyna, budowa alei spacerowej i rekonstrukcja baszty w Trzcińsku-Zdroju oraz hala z wystawą skamieniałości w Stolzenhagen – obejmuje:                                                                                                                                                                                    - odrestaurowanie wraz z odbudową młyna gospodarczego w celu utworzenia izby pamięci i aranżacja ogrodu geologicznego,                                                                                                                 - rekonstrukcja alei spacerowej i aranżacja szlaku edukacyjnego,                                                                                                                     - odbudowa Baszty Zachodniej.</t>
  </si>
  <si>
    <t>Budowa systemu wodno-kanalizacyjnego działki Obręb nr 1 Trzcinsko-Zdrój</t>
  </si>
  <si>
    <t>6300</t>
  </si>
  <si>
    <t>6210</t>
  </si>
  <si>
    <t xml:space="preserve">Urządzenie dmuchawa-spreżarka </t>
  </si>
  <si>
    <t>Rozbudowa,  przebudowa i remont istniejacego budynku świetlicy (Gogolice)</t>
  </si>
  <si>
    <t>2012-2013</t>
  </si>
  <si>
    <t>2010-2015</t>
  </si>
  <si>
    <t>2010-2013</t>
  </si>
  <si>
    <t>Remont średniowiecznych murów obronnych w Trzcińsku-Zdroju</t>
  </si>
  <si>
    <t>Zakup lokalu w Tchórznie z przeznaczeniem na świetlicę wiejską</t>
  </si>
  <si>
    <t xml:space="preserve">Limity wydatków  Gminy Trzcińsko-Zdrój
na zadania inwestycyjne i zakupy inwestycyjne realizowane w roku 2012  </t>
  </si>
  <si>
    <t>2011-2013</t>
  </si>
  <si>
    <t>2010-</t>
  </si>
  <si>
    <t xml:space="preserve">do 2012 </t>
  </si>
  <si>
    <t>po 2012</t>
  </si>
  <si>
    <t>92120</t>
  </si>
  <si>
    <t>Rozbudowa drogi powiatowej Cmentarna-nakładka bitumiczna</t>
  </si>
  <si>
    <t>Załącznik Nr 4 do uchwały Nr XIV/184/2012 Rady Miejskiej w Trzcińsku-Zdroju z dnia 24 maja  2012 roku.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</si>
</sst>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[$-415]d\ mmmm\ yyyy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0\ &quot;zł&quot;"/>
    <numFmt numFmtId="175" formatCode="#,##0.0\ &quot;zł&quot;"/>
    <numFmt numFmtId="176" formatCode="#,##0\ &quot;zł&quot;"/>
    <numFmt numFmtId="177" formatCode="#,##0_ ;[Red]\-#,##0\ "/>
    <numFmt numFmtId="178" formatCode="#,##0.00_ ;[Red]\-#,##0.00\ "/>
    <numFmt numFmtId="179" formatCode="#,##0.000_ ;[Red]\-#,##0.000\ "/>
    <numFmt numFmtId="180" formatCode="#,##0.0_ ;[Red]\-#,##0.0\ "/>
  </numFmts>
  <fonts count="32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11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12"/>
      <name val="Arial CE"/>
      <family val="0"/>
    </font>
    <font>
      <sz val="12"/>
      <color indexed="10"/>
      <name val="Arial CE"/>
      <family val="0"/>
    </font>
    <font>
      <sz val="12"/>
      <name val="Arial"/>
      <family val="2"/>
    </font>
    <font>
      <i/>
      <sz val="12"/>
      <name val="Arial CE"/>
      <family val="0"/>
    </font>
    <font>
      <b/>
      <sz val="12"/>
      <name val="Arial CE"/>
      <family val="2"/>
    </font>
    <font>
      <i/>
      <u val="single"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9" fillId="0" borderId="0" xfId="54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3" fontId="9" fillId="0" borderId="0" xfId="54" applyNumberFormat="1" applyFont="1" applyAlignment="1">
      <alignment vertical="center"/>
      <protection/>
    </xf>
    <xf numFmtId="1" fontId="9" fillId="0" borderId="0" xfId="54" applyNumberFormat="1" applyFont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4" fillId="0" borderId="10" xfId="54" applyFont="1" applyBorder="1" applyAlignment="1">
      <alignment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top"/>
      <protection/>
    </xf>
    <xf numFmtId="0" fontId="9" fillId="0" borderId="0" xfId="54" applyFont="1">
      <alignment/>
      <protection/>
    </xf>
    <xf numFmtId="3" fontId="9" fillId="0" borderId="11" xfId="54" applyNumberFormat="1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top" wrapText="1"/>
      <protection/>
    </xf>
    <xf numFmtId="49" fontId="9" fillId="0" borderId="11" xfId="54" applyNumberFormat="1" applyFont="1" applyBorder="1" applyAlignment="1">
      <alignment horizontal="center" vertical="center"/>
      <protection/>
    </xf>
    <xf numFmtId="0" fontId="9" fillId="0" borderId="12" xfId="54" applyFont="1" applyBorder="1">
      <alignment/>
      <protection/>
    </xf>
    <xf numFmtId="0" fontId="9" fillId="0" borderId="0" xfId="54" applyFont="1" applyBorder="1">
      <alignment/>
      <protection/>
    </xf>
    <xf numFmtId="0" fontId="12" fillId="0" borderId="0" xfId="54" applyFont="1" applyAlignment="1">
      <alignment vertical="center"/>
      <protection/>
    </xf>
    <xf numFmtId="0" fontId="12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14" fillId="0" borderId="0" xfId="54" applyFont="1" applyAlignment="1">
      <alignment horizontal="right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top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49" fontId="11" fillId="0" borderId="14" xfId="54" applyNumberFormat="1" applyFont="1" applyBorder="1" applyAlignment="1" applyProtection="1">
      <alignment vertical="top" wrapText="1"/>
      <protection/>
    </xf>
    <xf numFmtId="49" fontId="11" fillId="0" borderId="15" xfId="54" applyNumberFormat="1" applyFont="1" applyBorder="1" applyAlignment="1" applyProtection="1">
      <alignment vertical="top" wrapText="1"/>
      <protection/>
    </xf>
    <xf numFmtId="49" fontId="11" fillId="0" borderId="11" xfId="54" applyNumberFormat="1" applyFont="1" applyBorder="1" applyAlignment="1" applyProtection="1">
      <alignment vertical="top" wrapText="1"/>
      <protection/>
    </xf>
    <xf numFmtId="3" fontId="9" fillId="0" borderId="11" xfId="54" applyNumberFormat="1" applyFont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0" fontId="9" fillId="0" borderId="0" xfId="54" applyFont="1" applyFill="1" applyAlignment="1">
      <alignment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9" fillId="0" borderId="0" xfId="54" applyNumberFormat="1" applyFont="1" applyBorder="1" applyAlignment="1">
      <alignment horizontal="left" vertical="center" wrapText="1"/>
      <protection/>
    </xf>
    <xf numFmtId="0" fontId="9" fillId="0" borderId="14" xfId="54" applyNumberFormat="1" applyFont="1" applyBorder="1" applyAlignment="1">
      <alignment horizontal="left" vertical="center" wrapText="1"/>
      <protection/>
    </xf>
    <xf numFmtId="0" fontId="9" fillId="0" borderId="15" xfId="54" applyNumberFormat="1" applyFont="1" applyBorder="1" applyAlignment="1">
      <alignment horizontal="left" vertical="center" wrapText="1"/>
      <protection/>
    </xf>
    <xf numFmtId="0" fontId="9" fillId="0" borderId="11" xfId="54" applyNumberFormat="1" applyFont="1" applyBorder="1" applyAlignment="1">
      <alignment horizontal="left" vertical="center" wrapText="1"/>
      <protection/>
    </xf>
    <xf numFmtId="0" fontId="9" fillId="0" borderId="19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19" xfId="54" applyNumberFormat="1" applyFont="1" applyBorder="1" applyAlignment="1">
      <alignment horizontal="center" vertical="center"/>
      <protection/>
    </xf>
    <xf numFmtId="3" fontId="9" fillId="0" borderId="14" xfId="54" applyNumberFormat="1" applyFont="1" applyBorder="1" applyAlignment="1">
      <alignment horizontal="center" vertical="center"/>
      <protection/>
    </xf>
    <xf numFmtId="3" fontId="9" fillId="0" borderId="15" xfId="54" applyNumberFormat="1" applyFont="1" applyBorder="1" applyAlignment="1">
      <alignment horizontal="center" vertical="center"/>
      <protection/>
    </xf>
    <xf numFmtId="3" fontId="9" fillId="0" borderId="11" xfId="54" applyNumberFormat="1" applyFont="1" applyBorder="1" applyAlignment="1">
      <alignment horizontal="center" vertical="center"/>
      <protection/>
    </xf>
    <xf numFmtId="3" fontId="9" fillId="0" borderId="14" xfId="54" applyNumberFormat="1" applyFont="1" applyBorder="1" applyAlignment="1">
      <alignment horizontal="center" vertical="center"/>
      <protection/>
    </xf>
    <xf numFmtId="3" fontId="9" fillId="0" borderId="15" xfId="54" applyNumberFormat="1" applyFont="1" applyBorder="1" applyAlignment="1">
      <alignment horizontal="center" vertical="center"/>
      <protection/>
    </xf>
    <xf numFmtId="3" fontId="9" fillId="0" borderId="11" xfId="54" applyNumberFormat="1" applyFont="1" applyBorder="1" applyAlignment="1">
      <alignment horizontal="center" vertical="center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165" fontId="9" fillId="0" borderId="14" xfId="44" applyNumberFormat="1" applyFont="1" applyBorder="1" applyAlignment="1">
      <alignment horizontal="center" vertical="center"/>
    </xf>
    <xf numFmtId="165" fontId="9" fillId="0" borderId="15" xfId="44" applyNumberFormat="1" applyFont="1" applyBorder="1" applyAlignment="1">
      <alignment horizontal="center" vertical="center"/>
    </xf>
    <xf numFmtId="165" fontId="9" fillId="0" borderId="11" xfId="44" applyNumberFormat="1" applyFont="1" applyBorder="1" applyAlignment="1">
      <alignment horizontal="center" vertical="center"/>
    </xf>
    <xf numFmtId="0" fontId="13" fillId="0" borderId="14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49" fontId="9" fillId="0" borderId="14" xfId="54" applyNumberFormat="1" applyFont="1" applyBorder="1" applyAlignment="1">
      <alignment horizontal="center" vertical="center"/>
      <protection/>
    </xf>
    <xf numFmtId="49" fontId="9" fillId="0" borderId="15" xfId="54" applyNumberFormat="1" applyFont="1" applyBorder="1" applyAlignment="1">
      <alignment horizontal="center" vertical="center"/>
      <protection/>
    </xf>
    <xf numFmtId="49" fontId="9" fillId="0" borderId="11" xfId="54" applyNumberFormat="1" applyFont="1" applyBorder="1" applyAlignment="1">
      <alignment horizontal="center" vertical="center"/>
      <protection/>
    </xf>
    <xf numFmtId="49" fontId="9" fillId="0" borderId="14" xfId="54" applyNumberFormat="1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0" fontId="9" fillId="0" borderId="20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165" fontId="10" fillId="0" borderId="14" xfId="44" applyNumberFormat="1" applyFont="1" applyBorder="1" applyAlignment="1">
      <alignment horizontal="center" vertical="center"/>
    </xf>
    <xf numFmtId="165" fontId="10" fillId="0" borderId="15" xfId="44" applyNumberFormat="1" applyFont="1" applyBorder="1" applyAlignment="1">
      <alignment horizontal="center" vertical="center"/>
    </xf>
    <xf numFmtId="165" fontId="10" fillId="0" borderId="11" xfId="44" applyNumberFormat="1" applyFont="1" applyBorder="1" applyAlignment="1">
      <alignment horizontal="center" vertical="center"/>
    </xf>
    <xf numFmtId="0" fontId="9" fillId="0" borderId="14" xfId="54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165" fontId="9" fillId="0" borderId="14" xfId="44" applyNumberFormat="1" applyFont="1" applyBorder="1" applyAlignment="1">
      <alignment horizontal="center" vertical="center"/>
    </xf>
    <xf numFmtId="165" fontId="9" fillId="0" borderId="15" xfId="44" applyNumberFormat="1" applyFont="1" applyBorder="1" applyAlignment="1">
      <alignment horizontal="center" vertical="center"/>
    </xf>
    <xf numFmtId="165" fontId="9" fillId="0" borderId="11" xfId="44" applyNumberFormat="1" applyFont="1" applyBorder="1" applyAlignment="1">
      <alignment horizontal="center" vertical="center"/>
    </xf>
    <xf numFmtId="49" fontId="9" fillId="0" borderId="14" xfId="54" applyNumberFormat="1" applyFont="1" applyBorder="1" applyAlignment="1">
      <alignment horizontal="center" vertical="top" wrapText="1"/>
      <protection/>
    </xf>
    <xf numFmtId="49" fontId="9" fillId="0" borderId="15" xfId="54" applyNumberFormat="1" applyFont="1" applyBorder="1" applyAlignment="1">
      <alignment horizontal="center" vertical="top" wrapText="1"/>
      <protection/>
    </xf>
    <xf numFmtId="49" fontId="9" fillId="0" borderId="11" xfId="54" applyNumberFormat="1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9" fillId="0" borderId="14" xfId="54" applyFont="1" applyBorder="1" applyAlignment="1">
      <alignment horizontal="center"/>
      <protection/>
    </xf>
    <xf numFmtId="0" fontId="9" fillId="0" borderId="15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0" fontId="9" fillId="0" borderId="0" xfId="54" applyFont="1" applyAlignment="1">
      <alignment vertical="center"/>
      <protection/>
    </xf>
    <xf numFmtId="0" fontId="13" fillId="0" borderId="14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3" fontId="9" fillId="0" borderId="14" xfId="54" applyNumberFormat="1" applyFont="1" applyBorder="1" applyAlignment="1">
      <alignment horizontal="center" vertical="center" wrapText="1"/>
      <protection/>
    </xf>
    <xf numFmtId="3" fontId="9" fillId="0" borderId="15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9" fillId="0" borderId="14" xfId="54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15" xfId="54" applyNumberFormat="1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9" fillId="0" borderId="18" xfId="54" applyNumberFormat="1" applyFont="1" applyBorder="1" applyAlignment="1">
      <alignment horizontal="center" vertical="center"/>
      <protection/>
    </xf>
    <xf numFmtId="3" fontId="9" fillId="0" borderId="20" xfId="54" applyNumberFormat="1" applyFont="1" applyBorder="1" applyAlignment="1">
      <alignment horizontal="center" vertical="center"/>
      <protection/>
    </xf>
    <xf numFmtId="3" fontId="9" fillId="0" borderId="19" xfId="54" applyNumberFormat="1" applyFont="1" applyBorder="1" applyAlignment="1">
      <alignment horizontal="center" vertical="center"/>
      <protection/>
    </xf>
    <xf numFmtId="0" fontId="9" fillId="0" borderId="22" xfId="54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top" wrapText="1"/>
      <protection/>
    </xf>
    <xf numFmtId="0" fontId="9" fillId="0" borderId="15" xfId="54" applyFont="1" applyBorder="1" applyAlignment="1">
      <alignment horizontal="center" vertical="top" wrapText="1"/>
      <protection/>
    </xf>
    <xf numFmtId="0" fontId="9" fillId="0" borderId="11" xfId="54" applyFont="1" applyBorder="1" applyAlignment="1">
      <alignment horizontal="center" vertical="top" wrapText="1"/>
      <protection/>
    </xf>
    <xf numFmtId="0" fontId="9" fillId="0" borderId="14" xfId="54" applyFont="1" applyBorder="1" applyAlignment="1">
      <alignment vertical="center"/>
      <protection/>
    </xf>
    <xf numFmtId="0" fontId="9" fillId="0" borderId="15" xfId="54" applyFont="1" applyBorder="1" applyAlignment="1">
      <alignment vertical="center"/>
      <protection/>
    </xf>
    <xf numFmtId="0" fontId="9" fillId="0" borderId="11" xfId="54" applyFont="1" applyBorder="1" applyAlignment="1">
      <alignment vertical="center"/>
      <protection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11" fillId="0" borderId="11" xfId="54" applyFont="1" applyBorder="1" applyAlignment="1">
      <alignment horizontal="center" vertical="top" wrapText="1"/>
      <protection/>
    </xf>
    <xf numFmtId="0" fontId="9" fillId="0" borderId="21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 wrapText="1"/>
      <protection/>
    </xf>
    <xf numFmtId="3" fontId="9" fillId="0" borderId="0" xfId="54" applyNumberFormat="1" applyFont="1" applyBorder="1" applyAlignment="1">
      <alignment horizontal="center" vertical="center"/>
      <protection/>
    </xf>
    <xf numFmtId="3" fontId="9" fillId="0" borderId="0" xfId="54" applyNumberFormat="1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3" fontId="9" fillId="0" borderId="14" xfId="54" applyNumberFormat="1" applyFont="1" applyBorder="1" applyAlignment="1">
      <alignment horizontal="center" vertical="center" wrapText="1"/>
      <protection/>
    </xf>
    <xf numFmtId="3" fontId="9" fillId="0" borderId="15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6" xfId="58"/>
    <cellStyle name="Normalny 6 2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25"/>
  <sheetViews>
    <sheetView showGridLines="0" tabSelected="1" view="pageBreakPreview" zoomScale="75" zoomScaleNormal="75" zoomScaleSheetLayoutView="75" zoomScalePageLayoutView="0" workbookViewId="0" topLeftCell="A98">
      <selection activeCell="A121" sqref="A121"/>
    </sheetView>
  </sheetViews>
  <sheetFormatPr defaultColWidth="8.796875" defaultRowHeight="14.25"/>
  <cols>
    <col min="1" max="1" width="4.8984375" style="1" customWidth="1"/>
    <col min="2" max="2" width="5.3984375" style="1" customWidth="1"/>
    <col min="3" max="3" width="7.19921875" style="1" customWidth="1"/>
    <col min="4" max="4" width="6.5" style="1" customWidth="1"/>
    <col min="5" max="5" width="69.59765625" style="1" customWidth="1"/>
    <col min="6" max="6" width="14.59765625" style="2" customWidth="1"/>
    <col min="7" max="7" width="13.59765625" style="1" customWidth="1"/>
    <col min="8" max="8" width="14" style="1" customWidth="1"/>
    <col min="9" max="9" width="14.09765625" style="1" customWidth="1"/>
    <col min="10" max="10" width="13.69921875" style="1" customWidth="1"/>
    <col min="11" max="11" width="12.5" style="1" customWidth="1"/>
    <col min="12" max="19" width="11.59765625" style="1" hidden="1" customWidth="1"/>
    <col min="20" max="16384" width="9" style="1" customWidth="1"/>
  </cols>
  <sheetData>
    <row r="1" spans="9:19" ht="80.25" customHeight="1">
      <c r="I1" s="37"/>
      <c r="J1" s="37"/>
      <c r="K1" s="37"/>
      <c r="L1" s="91"/>
      <c r="M1" s="91"/>
      <c r="N1" s="91"/>
      <c r="O1" s="91"/>
      <c r="R1" s="91"/>
      <c r="S1" s="91"/>
    </row>
    <row r="2" spans="1:19" ht="66" customHeight="1">
      <c r="A2" s="53" t="s">
        <v>87</v>
      </c>
      <c r="B2" s="53"/>
      <c r="C2" s="53"/>
      <c r="D2" s="53"/>
      <c r="E2" s="53"/>
      <c r="F2" s="53"/>
      <c r="G2" s="53"/>
      <c r="H2" s="54" t="s">
        <v>94</v>
      </c>
      <c r="I2" s="54"/>
      <c r="J2" s="54"/>
      <c r="L2" s="91"/>
      <c r="M2" s="91"/>
      <c r="N2" s="91"/>
      <c r="O2" s="91"/>
      <c r="R2" s="91"/>
      <c r="S2" s="91"/>
    </row>
    <row r="3" spans="1:19" ht="10.5" customHeight="1">
      <c r="A3" s="24"/>
      <c r="B3" s="24"/>
      <c r="C3" s="24"/>
      <c r="D3" s="24"/>
      <c r="E3" s="24"/>
      <c r="F3" s="26"/>
      <c r="G3" s="25"/>
      <c r="H3" s="24"/>
      <c r="L3" s="91"/>
      <c r="M3" s="91"/>
      <c r="N3" s="91"/>
      <c r="O3" s="91"/>
      <c r="R3" s="91"/>
      <c r="S3" s="91"/>
    </row>
    <row r="4" spans="1:19" ht="12.75" customHeight="1">
      <c r="A4" s="22"/>
      <c r="B4" s="22"/>
      <c r="C4" s="22"/>
      <c r="D4" s="22"/>
      <c r="E4" s="22"/>
      <c r="F4" s="23"/>
      <c r="G4" s="22"/>
      <c r="H4" s="22"/>
      <c r="I4" s="21"/>
      <c r="J4" s="21"/>
      <c r="K4" s="20" t="s">
        <v>64</v>
      </c>
      <c r="L4" s="91"/>
      <c r="M4" s="91"/>
      <c r="N4" s="91"/>
      <c r="O4" s="91"/>
      <c r="R4" s="91"/>
      <c r="S4" s="91"/>
    </row>
    <row r="5" spans="1:19" s="32" customFormat="1" ht="64.5" customHeight="1">
      <c r="A5" s="92" t="s">
        <v>6</v>
      </c>
      <c r="B5" s="92" t="s">
        <v>63</v>
      </c>
      <c r="C5" s="92" t="s">
        <v>62</v>
      </c>
      <c r="D5" s="92" t="s">
        <v>61</v>
      </c>
      <c r="E5" s="58" t="s">
        <v>60</v>
      </c>
      <c r="F5" s="97" t="s">
        <v>59</v>
      </c>
      <c r="G5" s="58" t="s">
        <v>7</v>
      </c>
      <c r="H5" s="58" t="s">
        <v>8</v>
      </c>
      <c r="I5" s="99" t="s">
        <v>58</v>
      </c>
      <c r="J5" s="100"/>
      <c r="K5" s="100"/>
      <c r="L5" s="100"/>
      <c r="M5" s="100"/>
      <c r="N5" s="35"/>
      <c r="O5" s="35"/>
      <c r="P5" s="35"/>
      <c r="Q5" s="35"/>
      <c r="R5" s="35"/>
      <c r="S5" s="36"/>
    </row>
    <row r="6" spans="1:19" s="32" customFormat="1" ht="34.5" customHeight="1">
      <c r="A6" s="93"/>
      <c r="B6" s="93"/>
      <c r="C6" s="93"/>
      <c r="D6" s="93"/>
      <c r="E6" s="59"/>
      <c r="F6" s="98"/>
      <c r="G6" s="59"/>
      <c r="H6" s="59"/>
      <c r="I6" s="33" t="s">
        <v>90</v>
      </c>
      <c r="J6" s="34">
        <v>2012</v>
      </c>
      <c r="K6" s="33" t="s">
        <v>91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19" s="17" customFormat="1" ht="21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  <c r="G7" s="18">
        <v>7</v>
      </c>
      <c r="H7" s="18">
        <v>8</v>
      </c>
      <c r="I7" s="18">
        <v>11</v>
      </c>
      <c r="J7" s="18">
        <v>12</v>
      </c>
      <c r="K7" s="18">
        <v>13</v>
      </c>
      <c r="L7" s="18">
        <v>14</v>
      </c>
      <c r="M7" s="18">
        <v>15</v>
      </c>
      <c r="N7" s="18">
        <v>16</v>
      </c>
      <c r="O7" s="18">
        <v>17</v>
      </c>
      <c r="P7" s="18">
        <v>18</v>
      </c>
      <c r="Q7" s="18">
        <v>19</v>
      </c>
      <c r="R7" s="18">
        <v>20</v>
      </c>
      <c r="S7" s="18">
        <v>21</v>
      </c>
    </row>
    <row r="8" spans="1:19" ht="43.5" customHeight="1">
      <c r="A8" s="74">
        <v>1</v>
      </c>
      <c r="B8" s="60" t="s">
        <v>57</v>
      </c>
      <c r="C8" s="60" t="s">
        <v>56</v>
      </c>
      <c r="D8" s="63" t="s">
        <v>22</v>
      </c>
      <c r="E8" s="70" t="s">
        <v>55</v>
      </c>
      <c r="F8" s="83" t="s">
        <v>9</v>
      </c>
      <c r="G8" s="74" t="s">
        <v>84</v>
      </c>
      <c r="H8" s="94">
        <f>SUM(I8:L11)</f>
        <v>81822</v>
      </c>
      <c r="I8" s="50">
        <v>31822</v>
      </c>
      <c r="J8" s="50"/>
      <c r="K8" s="50">
        <v>50000</v>
      </c>
      <c r="L8" s="51"/>
      <c r="M8" s="51"/>
      <c r="N8" s="51"/>
      <c r="O8" s="51"/>
      <c r="P8" s="51"/>
      <c r="Q8" s="51"/>
      <c r="R8" s="51"/>
      <c r="S8" s="51"/>
    </row>
    <row r="9" spans="1:19" ht="7.5" customHeight="1">
      <c r="A9" s="75" t="s">
        <v>0</v>
      </c>
      <c r="B9" s="61"/>
      <c r="C9" s="61"/>
      <c r="D9" s="64"/>
      <c r="E9" s="75"/>
      <c r="F9" s="84"/>
      <c r="G9" s="75"/>
      <c r="H9" s="9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5" customHeight="1">
      <c r="A10" s="75" t="s">
        <v>1</v>
      </c>
      <c r="B10" s="61"/>
      <c r="C10" s="61"/>
      <c r="D10" s="64"/>
      <c r="E10" s="75"/>
      <c r="F10" s="84"/>
      <c r="G10" s="75"/>
      <c r="H10" s="95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5" customHeight="1">
      <c r="A11" s="76" t="s">
        <v>5</v>
      </c>
      <c r="B11" s="62"/>
      <c r="C11" s="62"/>
      <c r="D11" s="65"/>
      <c r="E11" s="76"/>
      <c r="F11" s="85"/>
      <c r="G11" s="76"/>
      <c r="H11" s="96"/>
      <c r="I11" s="52"/>
      <c r="J11" s="52"/>
      <c r="K11" s="52"/>
      <c r="L11" s="51"/>
      <c r="M11" s="51"/>
      <c r="N11" s="51"/>
      <c r="O11" s="51"/>
      <c r="P11" s="51"/>
      <c r="Q11" s="51"/>
      <c r="R11" s="51"/>
      <c r="S11" s="51"/>
    </row>
    <row r="12" spans="1:19" s="9" customFormat="1" ht="42" customHeight="1">
      <c r="A12" s="11">
        <v>2</v>
      </c>
      <c r="B12" s="14" t="s">
        <v>54</v>
      </c>
      <c r="C12" s="14" t="s">
        <v>53</v>
      </c>
      <c r="D12" s="14" t="s">
        <v>22</v>
      </c>
      <c r="E12" s="13" t="s">
        <v>93</v>
      </c>
      <c r="F12" s="12" t="s">
        <v>9</v>
      </c>
      <c r="G12" s="11">
        <v>2012</v>
      </c>
      <c r="H12" s="10">
        <f>SUM(I12:S12)</f>
        <v>120000</v>
      </c>
      <c r="I12" s="10"/>
      <c r="J12" s="30">
        <v>120000</v>
      </c>
      <c r="K12" s="10"/>
      <c r="L12" s="31"/>
      <c r="M12" s="31"/>
      <c r="N12" s="31"/>
      <c r="O12" s="31"/>
      <c r="P12" s="31"/>
      <c r="Q12" s="31"/>
      <c r="R12" s="31"/>
      <c r="S12" s="31"/>
    </row>
    <row r="13" spans="1:19" s="9" customFormat="1" ht="30.75" customHeight="1">
      <c r="A13" s="11">
        <v>3</v>
      </c>
      <c r="B13" s="14" t="s">
        <v>54</v>
      </c>
      <c r="C13" s="14" t="s">
        <v>53</v>
      </c>
      <c r="D13" s="14" t="s">
        <v>78</v>
      </c>
      <c r="E13" s="13" t="s">
        <v>71</v>
      </c>
      <c r="F13" s="12" t="s">
        <v>9</v>
      </c>
      <c r="G13" s="11" t="s">
        <v>24</v>
      </c>
      <c r="H13" s="10">
        <f>SUM(I13:S13)</f>
        <v>450000</v>
      </c>
      <c r="I13" s="10">
        <v>250000</v>
      </c>
      <c r="J13" s="30">
        <v>200000</v>
      </c>
      <c r="K13" s="10"/>
      <c r="L13" s="31"/>
      <c r="M13" s="31"/>
      <c r="N13" s="31"/>
      <c r="O13" s="31"/>
      <c r="P13" s="31"/>
      <c r="Q13" s="31"/>
      <c r="R13" s="31"/>
      <c r="S13" s="31"/>
    </row>
    <row r="14" spans="1:151" s="15" customFormat="1" ht="72" customHeight="1">
      <c r="A14" s="74">
        <v>4</v>
      </c>
      <c r="B14" s="60" t="s">
        <v>52</v>
      </c>
      <c r="C14" s="60" t="s">
        <v>51</v>
      </c>
      <c r="D14" s="63" t="s">
        <v>19</v>
      </c>
      <c r="E14" s="27" t="s">
        <v>65</v>
      </c>
      <c r="F14" s="38" t="s">
        <v>9</v>
      </c>
      <c r="G14" s="101" t="s">
        <v>18</v>
      </c>
      <c r="H14" s="47">
        <f>SUM(I14:L14)</f>
        <v>447948.7</v>
      </c>
      <c r="I14" s="47">
        <v>292948.7</v>
      </c>
      <c r="J14" s="47">
        <v>155000</v>
      </c>
      <c r="K14" s="47"/>
      <c r="L14" s="47"/>
      <c r="M14" s="47"/>
      <c r="N14" s="47"/>
      <c r="O14" s="47"/>
      <c r="P14" s="47"/>
      <c r="Q14" s="47"/>
      <c r="R14" s="47"/>
      <c r="S14" s="4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</row>
    <row r="15" spans="1:19" s="9" customFormat="1" ht="21" customHeight="1">
      <c r="A15" s="75"/>
      <c r="B15" s="61"/>
      <c r="C15" s="61"/>
      <c r="D15" s="64"/>
      <c r="E15" s="28" t="s">
        <v>66</v>
      </c>
      <c r="F15" s="68"/>
      <c r="G15" s="102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9" customFormat="1" ht="8.25" customHeight="1">
      <c r="A16" s="75"/>
      <c r="B16" s="61"/>
      <c r="C16" s="61"/>
      <c r="D16" s="64"/>
      <c r="E16" s="28"/>
      <c r="F16" s="68"/>
      <c r="G16" s="102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" customFormat="1" ht="5.25" customHeight="1">
      <c r="A17" s="76"/>
      <c r="B17" s="62"/>
      <c r="C17" s="62"/>
      <c r="D17" s="65"/>
      <c r="E17" s="29"/>
      <c r="F17" s="69"/>
      <c r="G17" s="10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9" customFormat="1" ht="30.75" customHeight="1">
      <c r="A18" s="11">
        <v>5</v>
      </c>
      <c r="B18" s="14" t="s">
        <v>48</v>
      </c>
      <c r="C18" s="14" t="s">
        <v>67</v>
      </c>
      <c r="D18" s="14" t="s">
        <v>22</v>
      </c>
      <c r="E18" s="13" t="s">
        <v>77</v>
      </c>
      <c r="F18" s="12" t="s">
        <v>9</v>
      </c>
      <c r="G18" s="11" t="s">
        <v>88</v>
      </c>
      <c r="H18" s="10">
        <f>SUM(I18:S18)</f>
        <v>21000</v>
      </c>
      <c r="I18" s="10">
        <v>21000</v>
      </c>
      <c r="J18" s="30"/>
      <c r="K18" s="10"/>
      <c r="L18" s="31"/>
      <c r="M18" s="31"/>
      <c r="N18" s="31"/>
      <c r="O18" s="31"/>
      <c r="P18" s="31"/>
      <c r="Q18" s="31"/>
      <c r="R18" s="31"/>
      <c r="S18" s="31"/>
    </row>
    <row r="19" spans="1:19" ht="15" hidden="1">
      <c r="A19" s="74">
        <v>5</v>
      </c>
      <c r="B19" s="60" t="s">
        <v>48</v>
      </c>
      <c r="C19" s="60" t="s">
        <v>47</v>
      </c>
      <c r="D19" s="63" t="s">
        <v>22</v>
      </c>
      <c r="E19" s="80" t="s">
        <v>11</v>
      </c>
      <c r="F19" s="83" t="s">
        <v>9</v>
      </c>
      <c r="G19" s="63" t="s">
        <v>89</v>
      </c>
      <c r="H19" s="94">
        <f>SUM(I19:S22)</f>
        <v>5000</v>
      </c>
      <c r="I19" s="50">
        <v>5000</v>
      </c>
      <c r="J19" s="47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30.75" customHeight="1" hidden="1">
      <c r="A20" s="75"/>
      <c r="B20" s="61"/>
      <c r="C20" s="61"/>
      <c r="D20" s="64"/>
      <c r="E20" s="81"/>
      <c r="F20" s="84"/>
      <c r="G20" s="105"/>
      <c r="H20" s="95"/>
      <c r="I20" s="51"/>
      <c r="J20" s="48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1.25" customHeight="1" hidden="1">
      <c r="A21" s="75"/>
      <c r="B21" s="61"/>
      <c r="C21" s="61"/>
      <c r="D21" s="64"/>
      <c r="E21" s="81"/>
      <c r="F21" s="84"/>
      <c r="G21" s="105" t="s">
        <v>49</v>
      </c>
      <c r="H21" s="95"/>
      <c r="I21" s="51"/>
      <c r="J21" s="48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" customHeight="1" hidden="1">
      <c r="A22" s="76"/>
      <c r="B22" s="62"/>
      <c r="C22" s="62"/>
      <c r="D22" s="65"/>
      <c r="E22" s="82"/>
      <c r="F22" s="85"/>
      <c r="G22" s="106"/>
      <c r="H22" s="96"/>
      <c r="I22" s="52"/>
      <c r="J22" s="49"/>
      <c r="K22" s="52"/>
      <c r="L22" s="52"/>
      <c r="M22" s="52"/>
      <c r="N22" s="52"/>
      <c r="O22" s="52"/>
      <c r="P22" s="52"/>
      <c r="Q22" s="52"/>
      <c r="R22" s="52"/>
      <c r="S22" s="52"/>
    </row>
    <row r="23" spans="1:22" ht="15">
      <c r="A23" s="74">
        <v>6</v>
      </c>
      <c r="B23" s="60" t="s">
        <v>48</v>
      </c>
      <c r="C23" s="60" t="s">
        <v>47</v>
      </c>
      <c r="D23" s="63" t="s">
        <v>22</v>
      </c>
      <c r="E23" s="80" t="s">
        <v>50</v>
      </c>
      <c r="F23" s="83" t="s">
        <v>9</v>
      </c>
      <c r="G23" s="63" t="s">
        <v>24</v>
      </c>
      <c r="H23" s="94">
        <f>SUM(I23:L23)</f>
        <v>70000</v>
      </c>
      <c r="I23" s="50">
        <v>30000</v>
      </c>
      <c r="J23" s="47">
        <v>40000</v>
      </c>
      <c r="K23" s="50"/>
      <c r="L23" s="50"/>
      <c r="M23" s="50"/>
      <c r="N23" s="50"/>
      <c r="O23" s="50"/>
      <c r="P23" s="50"/>
      <c r="Q23" s="50"/>
      <c r="R23" s="50"/>
      <c r="S23" s="50"/>
      <c r="V23" s="104"/>
    </row>
    <row r="24" spans="1:22" ht="15">
      <c r="A24" s="75"/>
      <c r="B24" s="61"/>
      <c r="C24" s="61"/>
      <c r="D24" s="64"/>
      <c r="E24" s="81"/>
      <c r="F24" s="84"/>
      <c r="G24" s="105"/>
      <c r="H24" s="95"/>
      <c r="I24" s="51"/>
      <c r="J24" s="48"/>
      <c r="K24" s="51"/>
      <c r="L24" s="51"/>
      <c r="M24" s="51"/>
      <c r="N24" s="51"/>
      <c r="O24" s="51"/>
      <c r="P24" s="51"/>
      <c r="Q24" s="51"/>
      <c r="R24" s="51"/>
      <c r="S24" s="51"/>
      <c r="V24" s="104"/>
    </row>
    <row r="25" spans="1:19" ht="17.25" customHeight="1">
      <c r="A25" s="75"/>
      <c r="B25" s="61"/>
      <c r="C25" s="61"/>
      <c r="D25" s="64"/>
      <c r="E25" s="81"/>
      <c r="F25" s="84"/>
      <c r="G25" s="105" t="s">
        <v>49</v>
      </c>
      <c r="H25" s="95"/>
      <c r="I25" s="51"/>
      <c r="J25" s="48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" customHeight="1">
      <c r="A26" s="76"/>
      <c r="B26" s="62"/>
      <c r="C26" s="62"/>
      <c r="D26" s="65"/>
      <c r="E26" s="82"/>
      <c r="F26" s="85"/>
      <c r="G26" s="106"/>
      <c r="H26" s="96"/>
      <c r="I26" s="52"/>
      <c r="J26" s="49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39.75" customHeight="1">
      <c r="A27" s="74">
        <v>7</v>
      </c>
      <c r="B27" s="60" t="s">
        <v>48</v>
      </c>
      <c r="C27" s="60" t="s">
        <v>47</v>
      </c>
      <c r="D27" s="60" t="s">
        <v>22</v>
      </c>
      <c r="E27" s="107" t="s">
        <v>70</v>
      </c>
      <c r="F27" s="83" t="s">
        <v>9</v>
      </c>
      <c r="G27" s="74">
        <v>2013</v>
      </c>
      <c r="H27" s="47">
        <f>SUM(I27:M27)</f>
        <v>15000</v>
      </c>
      <c r="I27" s="77"/>
      <c r="J27" s="55"/>
      <c r="K27" s="77">
        <v>15000</v>
      </c>
      <c r="L27" s="71"/>
      <c r="M27" s="71"/>
      <c r="N27" s="71"/>
      <c r="O27" s="71"/>
      <c r="P27" s="71"/>
      <c r="Q27" s="71"/>
      <c r="R27" s="71"/>
      <c r="S27" s="71"/>
    </row>
    <row r="28" spans="1:19" ht="18" customHeight="1">
      <c r="A28" s="75"/>
      <c r="B28" s="61"/>
      <c r="C28" s="61"/>
      <c r="D28" s="61"/>
      <c r="E28" s="108"/>
      <c r="F28" s="84"/>
      <c r="G28" s="75"/>
      <c r="H28" s="48"/>
      <c r="I28" s="78"/>
      <c r="J28" s="56"/>
      <c r="K28" s="78"/>
      <c r="L28" s="72"/>
      <c r="M28" s="72"/>
      <c r="N28" s="72"/>
      <c r="O28" s="72"/>
      <c r="P28" s="72"/>
      <c r="Q28" s="72"/>
      <c r="R28" s="72"/>
      <c r="S28" s="72"/>
    </row>
    <row r="29" spans="1:19" ht="10.5" customHeight="1">
      <c r="A29" s="76"/>
      <c r="B29" s="62"/>
      <c r="C29" s="62"/>
      <c r="D29" s="62"/>
      <c r="E29" s="109"/>
      <c r="F29" s="85"/>
      <c r="G29" s="76"/>
      <c r="H29" s="49"/>
      <c r="I29" s="79"/>
      <c r="J29" s="57"/>
      <c r="K29" s="79"/>
      <c r="L29" s="73"/>
      <c r="M29" s="73"/>
      <c r="N29" s="73"/>
      <c r="O29" s="73"/>
      <c r="P29" s="73"/>
      <c r="Q29" s="73"/>
      <c r="R29" s="73"/>
      <c r="S29" s="73"/>
    </row>
    <row r="30" spans="1:19" ht="24.75" customHeight="1">
      <c r="A30" s="74">
        <v>8</v>
      </c>
      <c r="B30" s="60" t="s">
        <v>48</v>
      </c>
      <c r="C30" s="60" t="s">
        <v>47</v>
      </c>
      <c r="D30" s="60" t="s">
        <v>22</v>
      </c>
      <c r="E30" s="107" t="s">
        <v>29</v>
      </c>
      <c r="F30" s="83" t="s">
        <v>14</v>
      </c>
      <c r="G30" s="74">
        <v>2012</v>
      </c>
      <c r="H30" s="47">
        <f>SUM(I30:M30)</f>
        <v>6453</v>
      </c>
      <c r="I30" s="77"/>
      <c r="J30" s="55">
        <v>6453</v>
      </c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9" customHeight="1">
      <c r="A31" s="75"/>
      <c r="B31" s="61"/>
      <c r="C31" s="61"/>
      <c r="D31" s="61"/>
      <c r="E31" s="108"/>
      <c r="F31" s="84"/>
      <c r="G31" s="75"/>
      <c r="H31" s="48"/>
      <c r="I31" s="78"/>
      <c r="J31" s="56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9" customHeight="1">
      <c r="A32" s="76"/>
      <c r="B32" s="62"/>
      <c r="C32" s="62"/>
      <c r="D32" s="62"/>
      <c r="E32" s="109"/>
      <c r="F32" s="85"/>
      <c r="G32" s="76"/>
      <c r="H32" s="49"/>
      <c r="I32" s="79"/>
      <c r="J32" s="57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24.75" customHeight="1">
      <c r="A33" s="74">
        <v>9</v>
      </c>
      <c r="B33" s="60" t="s">
        <v>48</v>
      </c>
      <c r="C33" s="60" t="s">
        <v>47</v>
      </c>
      <c r="D33" s="60" t="s">
        <v>22</v>
      </c>
      <c r="E33" s="107" t="s">
        <v>28</v>
      </c>
      <c r="F33" s="83" t="s">
        <v>14</v>
      </c>
      <c r="G33" s="74">
        <v>2012</v>
      </c>
      <c r="H33" s="47">
        <f>SUM(I33:M33)</f>
        <v>6868</v>
      </c>
      <c r="I33" s="77"/>
      <c r="J33" s="55">
        <v>6868</v>
      </c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8.25" customHeight="1">
      <c r="A34" s="75"/>
      <c r="B34" s="61"/>
      <c r="C34" s="61"/>
      <c r="D34" s="61"/>
      <c r="E34" s="108"/>
      <c r="F34" s="84"/>
      <c r="G34" s="75"/>
      <c r="H34" s="48"/>
      <c r="I34" s="78"/>
      <c r="J34" s="56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21.75" customHeight="1">
      <c r="A35" s="76"/>
      <c r="B35" s="62"/>
      <c r="C35" s="62"/>
      <c r="D35" s="62"/>
      <c r="E35" s="109"/>
      <c r="F35" s="85"/>
      <c r="G35" s="76"/>
      <c r="H35" s="49"/>
      <c r="I35" s="79"/>
      <c r="J35" s="57"/>
      <c r="K35" s="73"/>
      <c r="L35" s="73"/>
      <c r="M35" s="73"/>
      <c r="N35" s="73"/>
      <c r="O35" s="73"/>
      <c r="P35" s="73"/>
      <c r="Q35" s="73"/>
      <c r="R35" s="73"/>
      <c r="S35" s="73"/>
    </row>
    <row r="36" spans="1:26" s="9" customFormat="1" ht="15.75" customHeight="1">
      <c r="A36" s="74">
        <v>10</v>
      </c>
      <c r="B36" s="60" t="s">
        <v>48</v>
      </c>
      <c r="C36" s="60" t="s">
        <v>47</v>
      </c>
      <c r="D36" s="63" t="s">
        <v>19</v>
      </c>
      <c r="E36" s="107" t="s">
        <v>30</v>
      </c>
      <c r="F36" s="83" t="s">
        <v>9</v>
      </c>
      <c r="G36" s="74">
        <v>2012</v>
      </c>
      <c r="H36" s="50">
        <f>I36+J36+K36+L36</f>
        <v>62000</v>
      </c>
      <c r="I36" s="47"/>
      <c r="J36" s="47">
        <v>62000</v>
      </c>
      <c r="K36" s="47"/>
      <c r="L36" s="47"/>
      <c r="M36" s="47"/>
      <c r="N36" s="47"/>
      <c r="O36" s="47"/>
      <c r="P36" s="47"/>
      <c r="Q36" s="47"/>
      <c r="R36" s="47"/>
      <c r="S36" s="47"/>
      <c r="T36" s="128"/>
      <c r="U36" s="128"/>
      <c r="V36" s="126"/>
      <c r="W36" s="127"/>
      <c r="X36" s="127"/>
      <c r="Y36" s="127"/>
      <c r="Z36" s="127"/>
    </row>
    <row r="37" spans="1:26" s="9" customFormat="1" ht="15.75" customHeight="1">
      <c r="A37" s="75"/>
      <c r="B37" s="61"/>
      <c r="C37" s="61"/>
      <c r="D37" s="105"/>
      <c r="E37" s="108"/>
      <c r="F37" s="84"/>
      <c r="G37" s="75"/>
      <c r="H37" s="5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128"/>
      <c r="U37" s="128"/>
      <c r="V37" s="126"/>
      <c r="W37" s="127"/>
      <c r="X37" s="127"/>
      <c r="Y37" s="127"/>
      <c r="Z37" s="127"/>
    </row>
    <row r="38" spans="1:26" s="9" customFormat="1" ht="10.5" customHeight="1">
      <c r="A38" s="76"/>
      <c r="B38" s="62"/>
      <c r="C38" s="62"/>
      <c r="D38" s="106"/>
      <c r="E38" s="109"/>
      <c r="F38" s="85"/>
      <c r="G38" s="76"/>
      <c r="H38" s="52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28"/>
      <c r="U38" s="128"/>
      <c r="V38" s="126"/>
      <c r="W38" s="127"/>
      <c r="X38" s="127"/>
      <c r="Y38" s="127"/>
      <c r="Z38" s="127"/>
    </row>
    <row r="39" spans="1:19" ht="24.75" customHeight="1">
      <c r="A39" s="74">
        <v>11</v>
      </c>
      <c r="B39" s="60" t="s">
        <v>48</v>
      </c>
      <c r="C39" s="60" t="s">
        <v>47</v>
      </c>
      <c r="D39" s="60" t="s">
        <v>16</v>
      </c>
      <c r="E39" s="107" t="s">
        <v>27</v>
      </c>
      <c r="F39" s="83" t="s">
        <v>14</v>
      </c>
      <c r="G39" s="74">
        <v>2012</v>
      </c>
      <c r="H39" s="47">
        <f>SUM(I39:M39)</f>
        <v>6000</v>
      </c>
      <c r="I39" s="77"/>
      <c r="J39" s="55">
        <v>6000</v>
      </c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8.25" customHeight="1">
      <c r="A40" s="75"/>
      <c r="B40" s="61"/>
      <c r="C40" s="61"/>
      <c r="D40" s="61"/>
      <c r="E40" s="108"/>
      <c r="F40" s="84"/>
      <c r="G40" s="75"/>
      <c r="H40" s="48"/>
      <c r="I40" s="78"/>
      <c r="J40" s="56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9" customHeight="1">
      <c r="A41" s="76"/>
      <c r="B41" s="62"/>
      <c r="C41" s="62"/>
      <c r="D41" s="62"/>
      <c r="E41" s="109"/>
      <c r="F41" s="85"/>
      <c r="G41" s="76"/>
      <c r="H41" s="49"/>
      <c r="I41" s="79"/>
      <c r="J41" s="57"/>
      <c r="K41" s="73"/>
      <c r="L41" s="73"/>
      <c r="M41" s="73"/>
      <c r="N41" s="73"/>
      <c r="O41" s="73"/>
      <c r="P41" s="73"/>
      <c r="Q41" s="73"/>
      <c r="R41" s="73"/>
      <c r="S41" s="73"/>
    </row>
    <row r="42" spans="1:19" ht="24.75" customHeight="1">
      <c r="A42" s="74">
        <v>12</v>
      </c>
      <c r="B42" s="60" t="s">
        <v>48</v>
      </c>
      <c r="C42" s="60" t="s">
        <v>47</v>
      </c>
      <c r="D42" s="60" t="s">
        <v>16</v>
      </c>
      <c r="E42" s="107" t="s">
        <v>25</v>
      </c>
      <c r="F42" s="83" t="s">
        <v>14</v>
      </c>
      <c r="G42" s="74">
        <v>2012</v>
      </c>
      <c r="H42" s="47">
        <f>SUM(I42:M42)</f>
        <v>9000</v>
      </c>
      <c r="I42" s="77"/>
      <c r="J42" s="55">
        <v>9000</v>
      </c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7.5" customHeight="1">
      <c r="A43" s="75"/>
      <c r="B43" s="61"/>
      <c r="C43" s="61"/>
      <c r="D43" s="61"/>
      <c r="E43" s="108"/>
      <c r="F43" s="84"/>
      <c r="G43" s="75"/>
      <c r="H43" s="48"/>
      <c r="I43" s="78"/>
      <c r="J43" s="56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4.25" customHeight="1">
      <c r="A44" s="76"/>
      <c r="B44" s="62"/>
      <c r="C44" s="62"/>
      <c r="D44" s="62"/>
      <c r="E44" s="109"/>
      <c r="F44" s="85"/>
      <c r="G44" s="76"/>
      <c r="H44" s="49"/>
      <c r="I44" s="79"/>
      <c r="J44" s="57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15">
      <c r="A45" s="66">
        <v>13</v>
      </c>
      <c r="B45" s="110" t="s">
        <v>41</v>
      </c>
      <c r="C45" s="110" t="s">
        <v>46</v>
      </c>
      <c r="D45" s="110" t="s">
        <v>22</v>
      </c>
      <c r="E45" s="80" t="s">
        <v>69</v>
      </c>
      <c r="F45" s="38" t="s">
        <v>9</v>
      </c>
      <c r="G45" s="124">
        <v>2013</v>
      </c>
      <c r="H45" s="111">
        <f>SUM(I45:L45)</f>
        <v>100000</v>
      </c>
      <c r="I45" s="50"/>
      <c r="J45" s="47"/>
      <c r="K45" s="50">
        <v>100000</v>
      </c>
      <c r="L45" s="50"/>
      <c r="M45" s="50"/>
      <c r="N45" s="50"/>
      <c r="O45" s="50"/>
      <c r="P45" s="50"/>
      <c r="Q45" s="50"/>
      <c r="R45" s="50"/>
      <c r="S45" s="50"/>
    </row>
    <row r="46" spans="1:19" ht="11.25" customHeight="1">
      <c r="A46" s="67" t="s">
        <v>2</v>
      </c>
      <c r="B46" s="45"/>
      <c r="C46" s="45"/>
      <c r="D46" s="45"/>
      <c r="E46" s="81"/>
      <c r="F46" s="68"/>
      <c r="G46" s="67"/>
      <c r="H46" s="112"/>
      <c r="I46" s="51"/>
      <c r="J46" s="48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9" customHeight="1">
      <c r="A47" s="67" t="s">
        <v>3</v>
      </c>
      <c r="B47" s="45"/>
      <c r="C47" s="45"/>
      <c r="D47" s="45"/>
      <c r="E47" s="81"/>
      <c r="F47" s="68"/>
      <c r="G47" s="67"/>
      <c r="H47" s="112"/>
      <c r="I47" s="51"/>
      <c r="J47" s="48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0.5" customHeight="1">
      <c r="A48" s="43" t="s">
        <v>4</v>
      </c>
      <c r="B48" s="46"/>
      <c r="C48" s="46"/>
      <c r="D48" s="46"/>
      <c r="E48" s="82"/>
      <c r="F48" s="69"/>
      <c r="G48" s="43"/>
      <c r="H48" s="113"/>
      <c r="I48" s="52"/>
      <c r="J48" s="49"/>
      <c r="K48" s="52"/>
      <c r="L48" s="52"/>
      <c r="M48" s="52"/>
      <c r="N48" s="52"/>
      <c r="O48" s="52"/>
      <c r="P48" s="52"/>
      <c r="Q48" s="52"/>
      <c r="R48" s="52"/>
      <c r="S48" s="52"/>
    </row>
    <row r="49" spans="1:19" s="9" customFormat="1" ht="40.5" customHeight="1">
      <c r="A49" s="66">
        <v>14</v>
      </c>
      <c r="B49" s="44" t="s">
        <v>41</v>
      </c>
      <c r="C49" s="44" t="s">
        <v>46</v>
      </c>
      <c r="D49" s="63" t="s">
        <v>22</v>
      </c>
      <c r="E49" s="80" t="s">
        <v>45</v>
      </c>
      <c r="F49" s="38" t="s">
        <v>9</v>
      </c>
      <c r="G49" s="66" t="s">
        <v>82</v>
      </c>
      <c r="H49" s="47">
        <f>SUM(I49:L49)</f>
        <v>60000</v>
      </c>
      <c r="I49" s="47"/>
      <c r="J49" s="47">
        <v>10000</v>
      </c>
      <c r="K49" s="47">
        <v>50000</v>
      </c>
      <c r="L49" s="90"/>
      <c r="M49" s="90"/>
      <c r="N49" s="90"/>
      <c r="O49" s="90"/>
      <c r="P49" s="90"/>
      <c r="Q49" s="90"/>
      <c r="R49" s="90"/>
      <c r="S49" s="90"/>
    </row>
    <row r="50" spans="1:19" s="9" customFormat="1" ht="9.75" customHeight="1">
      <c r="A50" s="67"/>
      <c r="B50" s="45"/>
      <c r="C50" s="45"/>
      <c r="D50" s="64"/>
      <c r="E50" s="81"/>
      <c r="F50" s="68"/>
      <c r="G50" s="67"/>
      <c r="H50" s="48"/>
      <c r="I50" s="48"/>
      <c r="J50" s="48"/>
      <c r="K50" s="48"/>
      <c r="L50" s="90"/>
      <c r="M50" s="90"/>
      <c r="N50" s="90"/>
      <c r="O50" s="90"/>
      <c r="P50" s="90"/>
      <c r="Q50" s="90"/>
      <c r="R50" s="90"/>
      <c r="S50" s="90"/>
    </row>
    <row r="51" spans="1:19" s="9" customFormat="1" ht="45" customHeight="1" hidden="1">
      <c r="A51" s="67"/>
      <c r="B51" s="45"/>
      <c r="C51" s="45"/>
      <c r="D51" s="64"/>
      <c r="E51" s="81"/>
      <c r="F51" s="68"/>
      <c r="G51" s="67"/>
      <c r="H51" s="48"/>
      <c r="I51" s="48"/>
      <c r="J51" s="48"/>
      <c r="K51" s="48"/>
      <c r="L51" s="90"/>
      <c r="M51" s="90"/>
      <c r="N51" s="90"/>
      <c r="O51" s="90"/>
      <c r="P51" s="90"/>
      <c r="Q51" s="90"/>
      <c r="R51" s="90"/>
      <c r="S51" s="90"/>
    </row>
    <row r="52" spans="1:19" s="9" customFormat="1" ht="45" customHeight="1" hidden="1">
      <c r="A52" s="114"/>
      <c r="B52" s="46"/>
      <c r="C52" s="46"/>
      <c r="D52" s="65"/>
      <c r="E52" s="82"/>
      <c r="F52" s="69"/>
      <c r="G52" s="43"/>
      <c r="H52" s="49"/>
      <c r="I52" s="49"/>
      <c r="J52" s="49"/>
      <c r="K52" s="49"/>
      <c r="L52" s="90"/>
      <c r="M52" s="90"/>
      <c r="N52" s="90"/>
      <c r="O52" s="90"/>
      <c r="P52" s="90"/>
      <c r="Q52" s="90"/>
      <c r="R52" s="90"/>
      <c r="S52" s="90"/>
    </row>
    <row r="53" spans="1:19" ht="15.75" customHeight="1">
      <c r="A53" s="118">
        <v>15</v>
      </c>
      <c r="B53" s="60" t="s">
        <v>41</v>
      </c>
      <c r="C53" s="60" t="s">
        <v>43</v>
      </c>
      <c r="D53" s="63" t="s">
        <v>22</v>
      </c>
      <c r="E53" s="80" t="s">
        <v>44</v>
      </c>
      <c r="F53" s="83" t="s">
        <v>9</v>
      </c>
      <c r="G53" s="74" t="s">
        <v>82</v>
      </c>
      <c r="H53" s="47">
        <f>SUM(I53:L53)</f>
        <v>55000</v>
      </c>
      <c r="I53" s="50"/>
      <c r="J53" s="47">
        <v>5000</v>
      </c>
      <c r="K53" s="50">
        <v>50000</v>
      </c>
      <c r="L53" s="89"/>
      <c r="M53" s="89"/>
      <c r="N53" s="89"/>
      <c r="O53" s="89"/>
      <c r="P53" s="89"/>
      <c r="Q53" s="89"/>
      <c r="R53" s="89"/>
      <c r="S53" s="89"/>
    </row>
    <row r="54" spans="1:19" ht="15.75" customHeight="1">
      <c r="A54" s="119"/>
      <c r="B54" s="75"/>
      <c r="C54" s="75"/>
      <c r="D54" s="64"/>
      <c r="E54" s="81"/>
      <c r="F54" s="84"/>
      <c r="G54" s="75"/>
      <c r="H54" s="48"/>
      <c r="I54" s="51"/>
      <c r="J54" s="48"/>
      <c r="K54" s="51"/>
      <c r="L54" s="89"/>
      <c r="M54" s="89"/>
      <c r="N54" s="89"/>
      <c r="O54" s="89"/>
      <c r="P54" s="89"/>
      <c r="Q54" s="89"/>
      <c r="R54" s="89"/>
      <c r="S54" s="89"/>
    </row>
    <row r="55" spans="1:19" ht="15" customHeight="1">
      <c r="A55" s="119"/>
      <c r="B55" s="75"/>
      <c r="C55" s="75"/>
      <c r="D55" s="64"/>
      <c r="E55" s="81"/>
      <c r="F55" s="84"/>
      <c r="G55" s="75"/>
      <c r="H55" s="48"/>
      <c r="I55" s="51"/>
      <c r="J55" s="48"/>
      <c r="K55" s="51"/>
      <c r="L55" s="89"/>
      <c r="M55" s="89"/>
      <c r="N55" s="89"/>
      <c r="O55" s="89"/>
      <c r="P55" s="89"/>
      <c r="Q55" s="89"/>
      <c r="R55" s="89"/>
      <c r="S55" s="89"/>
    </row>
    <row r="56" spans="1:19" ht="10.5" customHeight="1">
      <c r="A56" s="120"/>
      <c r="B56" s="76"/>
      <c r="C56" s="76"/>
      <c r="D56" s="65"/>
      <c r="E56" s="82"/>
      <c r="F56" s="85"/>
      <c r="G56" s="76"/>
      <c r="H56" s="49"/>
      <c r="I56" s="52"/>
      <c r="J56" s="49"/>
      <c r="K56" s="52"/>
      <c r="L56" s="89"/>
      <c r="M56" s="89"/>
      <c r="N56" s="89"/>
      <c r="O56" s="89"/>
      <c r="P56" s="89"/>
      <c r="Q56" s="89"/>
      <c r="R56" s="89"/>
      <c r="S56" s="89"/>
    </row>
    <row r="57" spans="1:19" ht="15.75" customHeight="1">
      <c r="A57" s="118">
        <v>16</v>
      </c>
      <c r="B57" s="60" t="s">
        <v>41</v>
      </c>
      <c r="C57" s="60" t="s">
        <v>43</v>
      </c>
      <c r="D57" s="63" t="s">
        <v>22</v>
      </c>
      <c r="E57" s="80" t="s">
        <v>42</v>
      </c>
      <c r="F57" s="83" t="s">
        <v>9</v>
      </c>
      <c r="G57" s="74">
        <v>2013</v>
      </c>
      <c r="H57" s="47">
        <f>SUM(I57:L57)</f>
        <v>100000</v>
      </c>
      <c r="I57" s="50"/>
      <c r="J57" s="47"/>
      <c r="K57" s="50">
        <v>100000</v>
      </c>
      <c r="L57" s="51"/>
      <c r="M57" s="51"/>
      <c r="N57" s="51"/>
      <c r="O57" s="51"/>
      <c r="P57" s="51"/>
      <c r="Q57" s="51"/>
      <c r="R57" s="51"/>
      <c r="S57" s="51"/>
    </row>
    <row r="58" spans="1:19" ht="15.75" customHeight="1">
      <c r="A58" s="119"/>
      <c r="B58" s="75"/>
      <c r="C58" s="75"/>
      <c r="D58" s="64"/>
      <c r="E58" s="81"/>
      <c r="F58" s="84"/>
      <c r="G58" s="75"/>
      <c r="H58" s="48"/>
      <c r="I58" s="51"/>
      <c r="J58" s="48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5" customHeight="1">
      <c r="A59" s="119"/>
      <c r="B59" s="75"/>
      <c r="C59" s="75"/>
      <c r="D59" s="64"/>
      <c r="E59" s="81"/>
      <c r="F59" s="84"/>
      <c r="G59" s="75"/>
      <c r="H59" s="48"/>
      <c r="I59" s="51"/>
      <c r="J59" s="48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1.25" customHeight="1">
      <c r="A60" s="120"/>
      <c r="B60" s="76"/>
      <c r="C60" s="76"/>
      <c r="D60" s="65"/>
      <c r="E60" s="82"/>
      <c r="F60" s="85"/>
      <c r="G60" s="76"/>
      <c r="H60" s="49"/>
      <c r="I60" s="52"/>
      <c r="J60" s="49"/>
      <c r="K60" s="52"/>
      <c r="L60" s="51"/>
      <c r="M60" s="51"/>
      <c r="N60" s="51"/>
      <c r="O60" s="51"/>
      <c r="P60" s="51"/>
      <c r="Q60" s="51"/>
      <c r="R60" s="51"/>
      <c r="S60" s="51"/>
    </row>
    <row r="61" spans="1:19" s="9" customFormat="1" ht="32.25" customHeight="1">
      <c r="A61" s="66">
        <v>17</v>
      </c>
      <c r="B61" s="44" t="s">
        <v>41</v>
      </c>
      <c r="C61" s="44" t="s">
        <v>40</v>
      </c>
      <c r="D61" s="63" t="s">
        <v>22</v>
      </c>
      <c r="E61" s="80" t="s">
        <v>39</v>
      </c>
      <c r="F61" s="38" t="s">
        <v>9</v>
      </c>
      <c r="G61" s="66">
        <v>2013</v>
      </c>
      <c r="H61" s="47">
        <f>SUM(I61:L61)</f>
        <v>50000</v>
      </c>
      <c r="I61" s="47"/>
      <c r="J61" s="47"/>
      <c r="K61" s="47">
        <v>50000</v>
      </c>
      <c r="L61" s="47"/>
      <c r="M61" s="47"/>
      <c r="N61" s="47"/>
      <c r="O61" s="47"/>
      <c r="P61" s="47"/>
      <c r="Q61" s="47"/>
      <c r="R61" s="47"/>
      <c r="S61" s="47"/>
    </row>
    <row r="62" spans="1:19" s="9" customFormat="1" ht="18" customHeight="1">
      <c r="A62" s="67"/>
      <c r="B62" s="45"/>
      <c r="C62" s="45"/>
      <c r="D62" s="64"/>
      <c r="E62" s="81"/>
      <c r="F62" s="68"/>
      <c r="G62" s="6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" customFormat="1" ht="45" customHeight="1" hidden="1">
      <c r="A63" s="67"/>
      <c r="B63" s="45"/>
      <c r="C63" s="45"/>
      <c r="D63" s="64"/>
      <c r="E63" s="81"/>
      <c r="F63" s="68"/>
      <c r="G63" s="6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" customFormat="1" ht="12" customHeight="1">
      <c r="A64" s="114"/>
      <c r="B64" s="46"/>
      <c r="C64" s="46"/>
      <c r="D64" s="65"/>
      <c r="E64" s="82"/>
      <c r="F64" s="69"/>
      <c r="G64" s="43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s="9" customFormat="1" ht="15">
      <c r="A65" s="66">
        <v>18</v>
      </c>
      <c r="B65" s="60" t="s">
        <v>26</v>
      </c>
      <c r="C65" s="60" t="s">
        <v>35</v>
      </c>
      <c r="D65" s="60" t="s">
        <v>22</v>
      </c>
      <c r="E65" s="115" t="s">
        <v>34</v>
      </c>
      <c r="F65" s="83" t="s">
        <v>9</v>
      </c>
      <c r="G65" s="74">
        <v>2012</v>
      </c>
      <c r="H65" s="47">
        <f>SUM(I65:L65)</f>
        <v>10000</v>
      </c>
      <c r="I65" s="47"/>
      <c r="J65" s="47">
        <v>10000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1:19" s="9" customFormat="1" ht="14.25" customHeight="1">
      <c r="A66" s="67"/>
      <c r="B66" s="61"/>
      <c r="C66" s="61"/>
      <c r="D66" s="61"/>
      <c r="E66" s="116"/>
      <c r="F66" s="84"/>
      <c r="G66" s="75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" customFormat="1" ht="12.75" customHeight="1">
      <c r="A67" s="67"/>
      <c r="B67" s="61"/>
      <c r="C67" s="61"/>
      <c r="D67" s="61"/>
      <c r="E67" s="116"/>
      <c r="F67" s="84"/>
      <c r="G67" s="75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" customFormat="1" ht="14.25" customHeight="1">
      <c r="A68" s="114"/>
      <c r="B68" s="62"/>
      <c r="C68" s="62"/>
      <c r="D68" s="62"/>
      <c r="E68" s="117"/>
      <c r="F68" s="85"/>
      <c r="G68" s="76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6.5" customHeight="1">
      <c r="A69" s="118">
        <v>19</v>
      </c>
      <c r="B69" s="60" t="s">
        <v>26</v>
      </c>
      <c r="C69" s="60" t="s">
        <v>35</v>
      </c>
      <c r="D69" s="63" t="s">
        <v>19</v>
      </c>
      <c r="E69" s="121" t="s">
        <v>38</v>
      </c>
      <c r="F69" s="83" t="s">
        <v>9</v>
      </c>
      <c r="G69" s="74" t="s">
        <v>83</v>
      </c>
      <c r="H69" s="94">
        <f>SUM(I69:L72)</f>
        <v>2160072</v>
      </c>
      <c r="I69" s="50">
        <v>170072</v>
      </c>
      <c r="J69" s="47">
        <v>30000</v>
      </c>
      <c r="K69" s="50">
        <v>1960000</v>
      </c>
      <c r="L69" s="50"/>
      <c r="M69" s="50"/>
      <c r="N69" s="50"/>
      <c r="O69" s="50"/>
      <c r="P69" s="50"/>
      <c r="Q69" s="50"/>
      <c r="R69" s="50"/>
      <c r="S69" s="50"/>
    </row>
    <row r="70" spans="1:19" ht="21" customHeight="1">
      <c r="A70" s="119"/>
      <c r="B70" s="75"/>
      <c r="C70" s="75"/>
      <c r="D70" s="64"/>
      <c r="E70" s="122"/>
      <c r="F70" s="84"/>
      <c r="G70" s="75"/>
      <c r="H70" s="95"/>
      <c r="I70" s="51"/>
      <c r="J70" s="48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5.25" customHeight="1">
      <c r="A71" s="119"/>
      <c r="B71" s="75"/>
      <c r="C71" s="75"/>
      <c r="D71" s="64"/>
      <c r="E71" s="122"/>
      <c r="F71" s="84"/>
      <c r="G71" s="75"/>
      <c r="H71" s="95"/>
      <c r="I71" s="51"/>
      <c r="J71" s="48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45" customHeight="1" hidden="1">
      <c r="A72" s="120"/>
      <c r="B72" s="76"/>
      <c r="C72" s="76"/>
      <c r="D72" s="65"/>
      <c r="E72" s="123"/>
      <c r="F72" s="85"/>
      <c r="G72" s="76"/>
      <c r="H72" s="96"/>
      <c r="I72" s="52"/>
      <c r="J72" s="49"/>
      <c r="K72" s="52"/>
      <c r="L72" s="52"/>
      <c r="M72" s="52"/>
      <c r="N72" s="52"/>
      <c r="O72" s="52"/>
      <c r="P72" s="52"/>
      <c r="Q72" s="52"/>
      <c r="R72" s="52"/>
      <c r="S72" s="52"/>
    </row>
    <row r="73" spans="1:19" s="9" customFormat="1" ht="15">
      <c r="A73" s="66">
        <v>20</v>
      </c>
      <c r="B73" s="44" t="s">
        <v>26</v>
      </c>
      <c r="C73" s="44" t="s">
        <v>35</v>
      </c>
      <c r="D73" s="63" t="s">
        <v>19</v>
      </c>
      <c r="E73" s="80" t="s">
        <v>10</v>
      </c>
      <c r="F73" s="38" t="s">
        <v>9</v>
      </c>
      <c r="G73" s="70" t="s">
        <v>37</v>
      </c>
      <c r="H73" s="47">
        <f>SUM(I73:M73)</f>
        <v>2148959.34</v>
      </c>
      <c r="I73" s="47">
        <v>548959.34</v>
      </c>
      <c r="J73" s="47">
        <v>1100000</v>
      </c>
      <c r="K73" s="47">
        <v>500000</v>
      </c>
      <c r="L73" s="86"/>
      <c r="M73" s="86"/>
      <c r="N73" s="86"/>
      <c r="O73" s="86"/>
      <c r="P73" s="86"/>
      <c r="Q73" s="86"/>
      <c r="R73" s="86"/>
      <c r="S73" s="86"/>
    </row>
    <row r="74" spans="1:19" s="9" customFormat="1" ht="14.25" customHeight="1">
      <c r="A74" s="67"/>
      <c r="B74" s="45"/>
      <c r="C74" s="45"/>
      <c r="D74" s="64"/>
      <c r="E74" s="81"/>
      <c r="F74" s="68"/>
      <c r="G74" s="64"/>
      <c r="H74" s="48"/>
      <c r="I74" s="48"/>
      <c r="J74" s="48"/>
      <c r="K74" s="48"/>
      <c r="L74" s="87"/>
      <c r="M74" s="87"/>
      <c r="N74" s="87"/>
      <c r="O74" s="87"/>
      <c r="P74" s="87"/>
      <c r="Q74" s="87"/>
      <c r="R74" s="87"/>
      <c r="S74" s="87"/>
    </row>
    <row r="75" spans="1:19" s="9" customFormat="1" ht="14.25" customHeight="1">
      <c r="A75" s="67"/>
      <c r="B75" s="45"/>
      <c r="C75" s="45"/>
      <c r="D75" s="64"/>
      <c r="E75" s="81"/>
      <c r="F75" s="68"/>
      <c r="G75" s="64"/>
      <c r="H75" s="48"/>
      <c r="I75" s="48"/>
      <c r="J75" s="48"/>
      <c r="K75" s="48"/>
      <c r="L75" s="87"/>
      <c r="M75" s="87"/>
      <c r="N75" s="87"/>
      <c r="O75" s="87"/>
      <c r="P75" s="87"/>
      <c r="Q75" s="87"/>
      <c r="R75" s="87"/>
      <c r="S75" s="87"/>
    </row>
    <row r="76" spans="1:19" s="9" customFormat="1" ht="8.25" customHeight="1">
      <c r="A76" s="43"/>
      <c r="B76" s="46"/>
      <c r="C76" s="46"/>
      <c r="D76" s="65"/>
      <c r="E76" s="82"/>
      <c r="F76" s="69"/>
      <c r="G76" s="65"/>
      <c r="H76" s="49"/>
      <c r="I76" s="49"/>
      <c r="J76" s="49"/>
      <c r="K76" s="49"/>
      <c r="L76" s="88"/>
      <c r="M76" s="88"/>
      <c r="N76" s="88"/>
      <c r="O76" s="88"/>
      <c r="P76" s="88"/>
      <c r="Q76" s="88"/>
      <c r="R76" s="88"/>
      <c r="S76" s="88"/>
    </row>
    <row r="77" spans="1:19" s="9" customFormat="1" ht="15" hidden="1">
      <c r="A77" s="124">
        <v>22</v>
      </c>
      <c r="B77" s="110" t="s">
        <v>26</v>
      </c>
      <c r="C77" s="110" t="s">
        <v>35</v>
      </c>
      <c r="D77" s="63" t="s">
        <v>19</v>
      </c>
      <c r="E77" s="80" t="s">
        <v>36</v>
      </c>
      <c r="F77" s="125" t="s">
        <v>9</v>
      </c>
      <c r="G77" s="124">
        <v>2011</v>
      </c>
      <c r="H77" s="47">
        <f>SUM(I77:M80)</f>
        <v>15000</v>
      </c>
      <c r="I77" s="50">
        <v>15000</v>
      </c>
      <c r="J77" s="47"/>
      <c r="K77" s="47"/>
      <c r="L77" s="50"/>
      <c r="M77" s="50"/>
      <c r="N77" s="50"/>
      <c r="O77" s="50"/>
      <c r="P77" s="50"/>
      <c r="Q77" s="50"/>
      <c r="R77" s="50"/>
      <c r="S77" s="50"/>
    </row>
    <row r="78" spans="1:19" s="9" customFormat="1" ht="45" customHeight="1" hidden="1">
      <c r="A78" s="67"/>
      <c r="B78" s="45"/>
      <c r="C78" s="45"/>
      <c r="D78" s="64"/>
      <c r="E78" s="81"/>
      <c r="F78" s="68"/>
      <c r="G78" s="67"/>
      <c r="H78" s="48"/>
      <c r="I78" s="51"/>
      <c r="J78" s="48"/>
      <c r="K78" s="48"/>
      <c r="L78" s="51"/>
      <c r="M78" s="51"/>
      <c r="N78" s="51"/>
      <c r="O78" s="51"/>
      <c r="P78" s="51"/>
      <c r="Q78" s="51"/>
      <c r="R78" s="51"/>
      <c r="S78" s="51"/>
    </row>
    <row r="79" spans="1:19" s="9" customFormat="1" ht="45" customHeight="1" hidden="1">
      <c r="A79" s="67"/>
      <c r="B79" s="45"/>
      <c r="C79" s="45"/>
      <c r="D79" s="64"/>
      <c r="E79" s="81"/>
      <c r="F79" s="68"/>
      <c r="G79" s="67"/>
      <c r="H79" s="48"/>
      <c r="I79" s="51"/>
      <c r="J79" s="48"/>
      <c r="K79" s="48"/>
      <c r="L79" s="51"/>
      <c r="M79" s="51"/>
      <c r="N79" s="51"/>
      <c r="O79" s="51"/>
      <c r="P79" s="51"/>
      <c r="Q79" s="51"/>
      <c r="R79" s="51"/>
      <c r="S79" s="51"/>
    </row>
    <row r="80" spans="1:19" s="9" customFormat="1" ht="45" customHeight="1" hidden="1">
      <c r="A80" s="114"/>
      <c r="B80" s="46"/>
      <c r="C80" s="46"/>
      <c r="D80" s="65"/>
      <c r="E80" s="82"/>
      <c r="F80" s="69"/>
      <c r="G80" s="43"/>
      <c r="H80" s="49"/>
      <c r="I80" s="52"/>
      <c r="J80" s="49"/>
      <c r="K80" s="49"/>
      <c r="L80" s="52"/>
      <c r="M80" s="52"/>
      <c r="N80" s="52"/>
      <c r="O80" s="52"/>
      <c r="P80" s="52"/>
      <c r="Q80" s="52"/>
      <c r="R80" s="52"/>
      <c r="S80" s="52"/>
    </row>
    <row r="81" spans="1:19" s="9" customFormat="1" ht="39.75" customHeight="1">
      <c r="A81" s="11">
        <v>21</v>
      </c>
      <c r="B81" s="14" t="s">
        <v>26</v>
      </c>
      <c r="C81" s="14" t="s">
        <v>35</v>
      </c>
      <c r="D81" s="14" t="s">
        <v>79</v>
      </c>
      <c r="E81" s="13" t="s">
        <v>74</v>
      </c>
      <c r="F81" s="12" t="s">
        <v>9</v>
      </c>
      <c r="G81" s="11">
        <v>2012</v>
      </c>
      <c r="H81" s="10">
        <f>SUM(I81:S81)</f>
        <v>30000</v>
      </c>
      <c r="I81" s="10"/>
      <c r="J81" s="30">
        <v>30000</v>
      </c>
      <c r="K81" s="10"/>
      <c r="L81" s="10"/>
      <c r="M81" s="10"/>
      <c r="N81" s="10"/>
      <c r="O81" s="10"/>
      <c r="P81" s="10"/>
      <c r="Q81" s="10"/>
      <c r="R81" s="10"/>
      <c r="S81" s="10"/>
    </row>
    <row r="82" spans="1:19" s="9" customFormat="1" ht="39.75" customHeight="1">
      <c r="A82" s="11">
        <v>22</v>
      </c>
      <c r="B82" s="14" t="s">
        <v>26</v>
      </c>
      <c r="C82" s="14" t="s">
        <v>35</v>
      </c>
      <c r="D82" s="14" t="s">
        <v>16</v>
      </c>
      <c r="E82" s="13" t="s">
        <v>80</v>
      </c>
      <c r="F82" s="12" t="s">
        <v>9</v>
      </c>
      <c r="G82" s="11">
        <v>2012</v>
      </c>
      <c r="H82" s="10">
        <f>SUM(I82:S82)</f>
        <v>10270</v>
      </c>
      <c r="I82" s="10"/>
      <c r="J82" s="30">
        <v>10270</v>
      </c>
      <c r="K82" s="10"/>
      <c r="L82" s="10"/>
      <c r="M82" s="10"/>
      <c r="N82" s="10"/>
      <c r="O82" s="10"/>
      <c r="P82" s="10"/>
      <c r="Q82" s="10"/>
      <c r="R82" s="10"/>
      <c r="S82" s="10"/>
    </row>
    <row r="83" spans="1:19" s="9" customFormat="1" ht="39.75" customHeight="1">
      <c r="A83" s="118">
        <v>23</v>
      </c>
      <c r="B83" s="60" t="s">
        <v>26</v>
      </c>
      <c r="C83" s="60" t="s">
        <v>33</v>
      </c>
      <c r="D83" s="63" t="s">
        <v>19</v>
      </c>
      <c r="E83" s="80" t="s">
        <v>12</v>
      </c>
      <c r="F83" s="83" t="s">
        <v>9</v>
      </c>
      <c r="G83" s="74" t="s">
        <v>24</v>
      </c>
      <c r="H83" s="47">
        <f>SUM(I83:M86)</f>
        <v>29992.5</v>
      </c>
      <c r="I83" s="50">
        <v>11992.5</v>
      </c>
      <c r="J83" s="47">
        <v>18000</v>
      </c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5.75" customHeight="1">
      <c r="A84" s="119"/>
      <c r="B84" s="61"/>
      <c r="C84" s="61"/>
      <c r="D84" s="64"/>
      <c r="E84" s="81"/>
      <c r="F84" s="84"/>
      <c r="G84" s="75"/>
      <c r="H84" s="48"/>
      <c r="I84" s="51"/>
      <c r="J84" s="48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5.25" customHeight="1">
      <c r="A85" s="119"/>
      <c r="B85" s="61"/>
      <c r="C85" s="61"/>
      <c r="D85" s="64"/>
      <c r="E85" s="81"/>
      <c r="F85" s="84"/>
      <c r="G85" s="75"/>
      <c r="H85" s="48"/>
      <c r="I85" s="51"/>
      <c r="J85" s="48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45" customHeight="1" hidden="1">
      <c r="A86" s="119"/>
      <c r="B86" s="61"/>
      <c r="C86" s="61"/>
      <c r="D86" s="65"/>
      <c r="E86" s="82"/>
      <c r="F86" s="85"/>
      <c r="G86" s="76"/>
      <c r="H86" s="49"/>
      <c r="I86" s="52"/>
      <c r="J86" s="49"/>
      <c r="K86" s="52"/>
      <c r="L86" s="52"/>
      <c r="M86" s="52"/>
      <c r="N86" s="52"/>
      <c r="O86" s="52"/>
      <c r="P86" s="52"/>
      <c r="Q86" s="52"/>
      <c r="R86" s="52"/>
      <c r="S86" s="52"/>
    </row>
    <row r="87" spans="1:19" ht="14.25" customHeight="1">
      <c r="A87" s="118">
        <v>24</v>
      </c>
      <c r="B87" s="60" t="s">
        <v>26</v>
      </c>
      <c r="C87" s="60" t="s">
        <v>32</v>
      </c>
      <c r="D87" s="63" t="s">
        <v>16</v>
      </c>
      <c r="E87" s="80" t="s">
        <v>31</v>
      </c>
      <c r="F87" s="83" t="s">
        <v>14</v>
      </c>
      <c r="G87" s="74">
        <v>2012</v>
      </c>
      <c r="H87" s="47">
        <f>SUM(I87:M90)</f>
        <v>6500</v>
      </c>
      <c r="I87" s="50"/>
      <c r="J87" s="47">
        <v>6500</v>
      </c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5.75" customHeight="1">
      <c r="A88" s="119"/>
      <c r="B88" s="61"/>
      <c r="C88" s="61"/>
      <c r="D88" s="64"/>
      <c r="E88" s="81"/>
      <c r="F88" s="84"/>
      <c r="G88" s="75"/>
      <c r="H88" s="48"/>
      <c r="I88" s="51"/>
      <c r="J88" s="48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21" customHeight="1">
      <c r="A89" s="119"/>
      <c r="B89" s="61"/>
      <c r="C89" s="61"/>
      <c r="D89" s="64"/>
      <c r="E89" s="81"/>
      <c r="F89" s="84"/>
      <c r="G89" s="75"/>
      <c r="H89" s="48"/>
      <c r="I89" s="51"/>
      <c r="J89" s="48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" customHeight="1">
      <c r="A90" s="119"/>
      <c r="B90" s="61"/>
      <c r="C90" s="61"/>
      <c r="D90" s="65"/>
      <c r="E90" s="82"/>
      <c r="F90" s="85"/>
      <c r="G90" s="76"/>
      <c r="H90" s="49"/>
      <c r="I90" s="52"/>
      <c r="J90" s="49"/>
      <c r="K90" s="52"/>
      <c r="L90" s="52"/>
      <c r="M90" s="52"/>
      <c r="N90" s="52"/>
      <c r="O90" s="52"/>
      <c r="P90" s="52"/>
      <c r="Q90" s="52"/>
      <c r="R90" s="52"/>
      <c r="S90" s="52"/>
    </row>
    <row r="91" spans="1:19" ht="24.75" customHeight="1">
      <c r="A91" s="74">
        <v>25</v>
      </c>
      <c r="B91" s="60" t="s">
        <v>17</v>
      </c>
      <c r="C91" s="60" t="s">
        <v>20</v>
      </c>
      <c r="D91" s="60" t="s">
        <v>22</v>
      </c>
      <c r="E91" s="80" t="s">
        <v>73</v>
      </c>
      <c r="F91" s="83" t="s">
        <v>68</v>
      </c>
      <c r="G91" s="74" t="s">
        <v>24</v>
      </c>
      <c r="H91" s="47">
        <f>SUM(I91:M91)</f>
        <v>234500</v>
      </c>
      <c r="I91" s="77">
        <v>63000</v>
      </c>
      <c r="J91" s="55">
        <v>171500</v>
      </c>
      <c r="K91" s="71"/>
      <c r="L91" s="71"/>
      <c r="M91" s="71"/>
      <c r="N91" s="71"/>
      <c r="O91" s="71"/>
      <c r="P91" s="71"/>
      <c r="Q91" s="71"/>
      <c r="R91" s="71"/>
      <c r="S91" s="71"/>
    </row>
    <row r="92" spans="1:19" ht="18.75" customHeight="1">
      <c r="A92" s="75"/>
      <c r="B92" s="61"/>
      <c r="C92" s="61"/>
      <c r="D92" s="61"/>
      <c r="E92" s="81"/>
      <c r="F92" s="84"/>
      <c r="G92" s="75"/>
      <c r="H92" s="48"/>
      <c r="I92" s="78"/>
      <c r="J92" s="56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" customHeight="1">
      <c r="A93" s="76"/>
      <c r="B93" s="62"/>
      <c r="C93" s="62"/>
      <c r="D93" s="62"/>
      <c r="E93" s="82"/>
      <c r="F93" s="85"/>
      <c r="G93" s="76"/>
      <c r="H93" s="49"/>
      <c r="I93" s="79"/>
      <c r="J93" s="57"/>
      <c r="K93" s="73"/>
      <c r="L93" s="73"/>
      <c r="M93" s="73"/>
      <c r="N93" s="73"/>
      <c r="O93" s="73"/>
      <c r="P93" s="73"/>
      <c r="Q93" s="73"/>
      <c r="R93" s="73"/>
      <c r="S93" s="73"/>
    </row>
    <row r="94" spans="1:19" ht="27" customHeight="1">
      <c r="A94" s="74">
        <v>26</v>
      </c>
      <c r="B94" s="60" t="s">
        <v>17</v>
      </c>
      <c r="C94" s="60" t="s">
        <v>20</v>
      </c>
      <c r="D94" s="60" t="s">
        <v>22</v>
      </c>
      <c r="E94" s="80" t="s">
        <v>23</v>
      </c>
      <c r="F94" s="83" t="s">
        <v>14</v>
      </c>
      <c r="G94" s="74">
        <v>2012</v>
      </c>
      <c r="H94" s="77">
        <f>SUM(I94:M94)</f>
        <v>8000</v>
      </c>
      <c r="I94" s="77"/>
      <c r="J94" s="55">
        <v>8000</v>
      </c>
      <c r="K94" s="71"/>
      <c r="L94" s="71"/>
      <c r="M94" s="71"/>
      <c r="N94" s="71"/>
      <c r="O94" s="71"/>
      <c r="P94" s="71"/>
      <c r="Q94" s="71"/>
      <c r="R94" s="71"/>
      <c r="S94" s="71"/>
    </row>
    <row r="95" spans="1:19" ht="9.75" customHeight="1">
      <c r="A95" s="75"/>
      <c r="B95" s="61"/>
      <c r="C95" s="61"/>
      <c r="D95" s="61"/>
      <c r="E95" s="81"/>
      <c r="F95" s="84"/>
      <c r="G95" s="75"/>
      <c r="H95" s="78"/>
      <c r="I95" s="78"/>
      <c r="J95" s="56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2" customHeight="1">
      <c r="A96" s="76"/>
      <c r="B96" s="62"/>
      <c r="C96" s="62"/>
      <c r="D96" s="62"/>
      <c r="E96" s="82"/>
      <c r="F96" s="85"/>
      <c r="G96" s="76"/>
      <c r="H96" s="79"/>
      <c r="I96" s="79"/>
      <c r="J96" s="57"/>
      <c r="K96" s="73"/>
      <c r="L96" s="73"/>
      <c r="M96" s="73"/>
      <c r="N96" s="73"/>
      <c r="O96" s="73"/>
      <c r="P96" s="73"/>
      <c r="Q96" s="73"/>
      <c r="R96" s="73"/>
      <c r="S96" s="73"/>
    </row>
    <row r="97" spans="1:19" ht="24.75" customHeight="1">
      <c r="A97" s="74">
        <v>27</v>
      </c>
      <c r="B97" s="60" t="s">
        <v>17</v>
      </c>
      <c r="C97" s="60" t="s">
        <v>20</v>
      </c>
      <c r="D97" s="60" t="s">
        <v>22</v>
      </c>
      <c r="E97" s="80" t="s">
        <v>21</v>
      </c>
      <c r="F97" s="83" t="s">
        <v>14</v>
      </c>
      <c r="G97" s="74">
        <v>2012</v>
      </c>
      <c r="H97" s="47">
        <f>SUM(I97:M97)</f>
        <v>10710</v>
      </c>
      <c r="I97" s="77"/>
      <c r="J97" s="55">
        <v>10710</v>
      </c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8.75" customHeight="1">
      <c r="A98" s="75"/>
      <c r="B98" s="61"/>
      <c r="C98" s="61"/>
      <c r="D98" s="61"/>
      <c r="E98" s="81"/>
      <c r="F98" s="84"/>
      <c r="G98" s="75"/>
      <c r="H98" s="48"/>
      <c r="I98" s="78"/>
      <c r="J98" s="56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" customHeight="1">
      <c r="A99" s="76"/>
      <c r="B99" s="62"/>
      <c r="C99" s="62"/>
      <c r="D99" s="62"/>
      <c r="E99" s="82"/>
      <c r="F99" s="85"/>
      <c r="G99" s="76"/>
      <c r="H99" s="49"/>
      <c r="I99" s="79"/>
      <c r="J99" s="57"/>
      <c r="K99" s="73"/>
      <c r="L99" s="73"/>
      <c r="M99" s="73"/>
      <c r="N99" s="73"/>
      <c r="O99" s="73"/>
      <c r="P99" s="73"/>
      <c r="Q99" s="73"/>
      <c r="R99" s="73"/>
      <c r="S99" s="73"/>
    </row>
    <row r="100" spans="1:19" s="9" customFormat="1" ht="14.25" customHeight="1">
      <c r="A100" s="66">
        <v>28</v>
      </c>
      <c r="B100" s="44" t="s">
        <v>17</v>
      </c>
      <c r="C100" s="44" t="s">
        <v>20</v>
      </c>
      <c r="D100" s="63" t="s">
        <v>19</v>
      </c>
      <c r="E100" s="80" t="s">
        <v>81</v>
      </c>
      <c r="F100" s="83" t="s">
        <v>9</v>
      </c>
      <c r="G100" s="70" t="s">
        <v>24</v>
      </c>
      <c r="H100" s="47">
        <f>SUM(I100:M100)</f>
        <v>422360</v>
      </c>
      <c r="I100" s="47">
        <v>22360</v>
      </c>
      <c r="J100" s="129">
        <v>400000</v>
      </c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1:19" s="9" customFormat="1" ht="14.25" customHeight="1">
      <c r="A101" s="67"/>
      <c r="B101" s="45"/>
      <c r="C101" s="45"/>
      <c r="D101" s="64"/>
      <c r="E101" s="81"/>
      <c r="F101" s="84"/>
      <c r="G101" s="64"/>
      <c r="H101" s="48"/>
      <c r="I101" s="48"/>
      <c r="J101" s="130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" customFormat="1" ht="13.5" customHeight="1">
      <c r="A102" s="67"/>
      <c r="B102" s="45"/>
      <c r="C102" s="45"/>
      <c r="D102" s="64"/>
      <c r="E102" s="81"/>
      <c r="F102" s="84"/>
      <c r="G102" s="64"/>
      <c r="H102" s="48"/>
      <c r="I102" s="48"/>
      <c r="J102" s="130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" customFormat="1" ht="12.75" customHeight="1">
      <c r="A103" s="114"/>
      <c r="B103" s="46"/>
      <c r="C103" s="46"/>
      <c r="D103" s="65"/>
      <c r="E103" s="82"/>
      <c r="F103" s="85"/>
      <c r="G103" s="65"/>
      <c r="H103" s="49"/>
      <c r="I103" s="49"/>
      <c r="J103" s="131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s="9" customFormat="1" ht="24" customHeight="1">
      <c r="A104" s="74">
        <v>29</v>
      </c>
      <c r="B104" s="60" t="s">
        <v>17</v>
      </c>
      <c r="C104" s="60" t="s">
        <v>20</v>
      </c>
      <c r="D104" s="63" t="s">
        <v>19</v>
      </c>
      <c r="E104" s="80" t="s">
        <v>72</v>
      </c>
      <c r="F104" s="83" t="s">
        <v>9</v>
      </c>
      <c r="G104" s="74" t="s">
        <v>18</v>
      </c>
      <c r="H104" s="47">
        <f>SUM(I104:M104)</f>
        <v>16300</v>
      </c>
      <c r="I104" s="50">
        <v>1300</v>
      </c>
      <c r="J104" s="47">
        <v>15000</v>
      </c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1:19" s="9" customFormat="1" ht="24" customHeight="1">
      <c r="A105" s="75"/>
      <c r="B105" s="61"/>
      <c r="C105" s="61"/>
      <c r="D105" s="105"/>
      <c r="E105" s="81"/>
      <c r="F105" s="84"/>
      <c r="G105" s="75"/>
      <c r="H105" s="48"/>
      <c r="I105" s="51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" customFormat="1" ht="24" customHeight="1">
      <c r="A106" s="76"/>
      <c r="B106" s="14"/>
      <c r="C106" s="14"/>
      <c r="D106" s="106"/>
      <c r="E106" s="82"/>
      <c r="F106" s="85"/>
      <c r="G106" s="76"/>
      <c r="H106" s="49"/>
      <c r="I106" s="52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24" customHeight="1">
      <c r="A107" s="74">
        <v>30</v>
      </c>
      <c r="B107" s="60" t="s">
        <v>17</v>
      </c>
      <c r="C107" s="60" t="s">
        <v>20</v>
      </c>
      <c r="D107" s="60" t="s">
        <v>16</v>
      </c>
      <c r="E107" s="80" t="s">
        <v>15</v>
      </c>
      <c r="F107" s="83" t="s">
        <v>14</v>
      </c>
      <c r="G107" s="74">
        <v>2012</v>
      </c>
      <c r="H107" s="47">
        <f>SUM(I107:M107)</f>
        <v>6000</v>
      </c>
      <c r="I107" s="77"/>
      <c r="J107" s="55">
        <v>6000</v>
      </c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1:19" ht="24" customHeight="1">
      <c r="A108" s="75"/>
      <c r="B108" s="61"/>
      <c r="C108" s="61"/>
      <c r="D108" s="61"/>
      <c r="E108" s="81"/>
      <c r="F108" s="84"/>
      <c r="G108" s="75"/>
      <c r="H108" s="48"/>
      <c r="I108" s="78"/>
      <c r="J108" s="56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ht="24" customHeight="1">
      <c r="A109" s="76"/>
      <c r="B109" s="62"/>
      <c r="C109" s="62"/>
      <c r="D109" s="62"/>
      <c r="E109" s="82"/>
      <c r="F109" s="85"/>
      <c r="G109" s="76"/>
      <c r="H109" s="49"/>
      <c r="I109" s="79"/>
      <c r="J109" s="57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1:19" ht="21" customHeight="1">
      <c r="A110" s="74">
        <v>31</v>
      </c>
      <c r="B110" s="60" t="s">
        <v>17</v>
      </c>
      <c r="C110" s="60" t="s">
        <v>20</v>
      </c>
      <c r="D110" s="60" t="s">
        <v>16</v>
      </c>
      <c r="E110" s="80" t="s">
        <v>86</v>
      </c>
      <c r="F110" s="83" t="s">
        <v>68</v>
      </c>
      <c r="G110" s="74">
        <v>2012</v>
      </c>
      <c r="H110" s="47">
        <f>SUM(I110:M110)</f>
        <v>17000</v>
      </c>
      <c r="I110" s="77"/>
      <c r="J110" s="55">
        <v>17000</v>
      </c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1:19" ht="9.75" customHeight="1">
      <c r="A111" s="75"/>
      <c r="B111" s="61"/>
      <c r="C111" s="61"/>
      <c r="D111" s="61"/>
      <c r="E111" s="81"/>
      <c r="F111" s="84"/>
      <c r="G111" s="75"/>
      <c r="H111" s="48"/>
      <c r="I111" s="78"/>
      <c r="J111" s="56"/>
      <c r="K111" s="72"/>
      <c r="L111" s="72"/>
      <c r="M111" s="72"/>
      <c r="N111" s="72"/>
      <c r="O111" s="72"/>
      <c r="P111" s="72"/>
      <c r="Q111" s="72"/>
      <c r="R111" s="72"/>
      <c r="S111" s="72"/>
    </row>
    <row r="112" spans="1:19" ht="24" customHeight="1">
      <c r="A112" s="76"/>
      <c r="B112" s="62"/>
      <c r="C112" s="62"/>
      <c r="D112" s="62"/>
      <c r="E112" s="82"/>
      <c r="F112" s="85"/>
      <c r="G112" s="76"/>
      <c r="H112" s="49"/>
      <c r="I112" s="79"/>
      <c r="J112" s="57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1:19" s="9" customFormat="1" ht="24" customHeight="1">
      <c r="A113" s="74">
        <v>32</v>
      </c>
      <c r="B113" s="60" t="s">
        <v>17</v>
      </c>
      <c r="C113" s="60" t="s">
        <v>92</v>
      </c>
      <c r="D113" s="63" t="s">
        <v>22</v>
      </c>
      <c r="E113" s="80" t="s">
        <v>85</v>
      </c>
      <c r="F113" s="83" t="s">
        <v>9</v>
      </c>
      <c r="G113" s="74" t="s">
        <v>18</v>
      </c>
      <c r="H113" s="47">
        <f>SUM(I113:M113)</f>
        <v>1521256.3</v>
      </c>
      <c r="I113" s="50">
        <v>21256.3</v>
      </c>
      <c r="J113" s="47">
        <v>1500000</v>
      </c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1:19" s="9" customFormat="1" ht="24" customHeight="1">
      <c r="A114" s="75"/>
      <c r="B114" s="61"/>
      <c r="C114" s="61"/>
      <c r="D114" s="105"/>
      <c r="E114" s="81"/>
      <c r="F114" s="84"/>
      <c r="G114" s="75"/>
      <c r="H114" s="48"/>
      <c r="I114" s="51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" customFormat="1" ht="24" customHeight="1">
      <c r="A115" s="76"/>
      <c r="B115" s="14"/>
      <c r="C115" s="14"/>
      <c r="D115" s="106"/>
      <c r="E115" s="82"/>
      <c r="F115" s="85"/>
      <c r="G115" s="76"/>
      <c r="H115" s="49"/>
      <c r="I115" s="52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s="9" customFormat="1" ht="53.25" customHeight="1">
      <c r="A116" s="66">
        <v>33</v>
      </c>
      <c r="B116" s="44" t="s">
        <v>17</v>
      </c>
      <c r="C116" s="44" t="s">
        <v>75</v>
      </c>
      <c r="D116" s="63" t="s">
        <v>19</v>
      </c>
      <c r="E116" s="40" t="s">
        <v>76</v>
      </c>
      <c r="F116" s="38" t="s">
        <v>9</v>
      </c>
      <c r="G116" s="70" t="s">
        <v>18</v>
      </c>
      <c r="H116" s="47">
        <f>SUM(I116:L119)</f>
        <v>2471978</v>
      </c>
      <c r="I116" s="47">
        <v>271978</v>
      </c>
      <c r="J116" s="47">
        <v>2200000</v>
      </c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1:19" s="9" customFormat="1" ht="14.25" customHeight="1">
      <c r="A117" s="67"/>
      <c r="B117" s="45"/>
      <c r="C117" s="45"/>
      <c r="D117" s="64"/>
      <c r="E117" s="41"/>
      <c r="F117" s="68"/>
      <c r="G117" s="64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" customFormat="1" ht="14.25" customHeight="1">
      <c r="A118" s="67"/>
      <c r="B118" s="45"/>
      <c r="C118" s="45"/>
      <c r="D118" s="64"/>
      <c r="E118" s="41"/>
      <c r="F118" s="68"/>
      <c r="G118" s="64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" customFormat="1" ht="54.75" customHeight="1">
      <c r="A119" s="43"/>
      <c r="B119" s="46"/>
      <c r="C119" s="46"/>
      <c r="D119" s="65"/>
      <c r="E119" s="42"/>
      <c r="F119" s="69"/>
      <c r="G119" s="64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33" customHeight="1">
      <c r="A120" s="8"/>
      <c r="B120" s="7"/>
      <c r="C120" s="7"/>
      <c r="D120" s="7"/>
      <c r="E120" s="5" t="s">
        <v>13</v>
      </c>
      <c r="F120" s="6"/>
      <c r="G120" s="5"/>
      <c r="H120" s="31">
        <f>SUM(H8:H119)</f>
        <v>10784989.84</v>
      </c>
      <c r="I120" s="31">
        <f aca="true" t="shared" si="0" ref="I120:S120">SUM(I8:I119)</f>
        <v>1756688.84</v>
      </c>
      <c r="J120" s="31">
        <f>SUM(J8:J119)</f>
        <v>6153301</v>
      </c>
      <c r="K120" s="31">
        <f t="shared" si="0"/>
        <v>2875000</v>
      </c>
      <c r="L120" s="31">
        <f t="shared" si="0"/>
        <v>0</v>
      </c>
      <c r="M120" s="31">
        <f t="shared" si="0"/>
        <v>0</v>
      </c>
      <c r="N120" s="31">
        <f t="shared" si="0"/>
        <v>0</v>
      </c>
      <c r="O120" s="31">
        <f t="shared" si="0"/>
        <v>0</v>
      </c>
      <c r="P120" s="31">
        <f t="shared" si="0"/>
        <v>0</v>
      </c>
      <c r="Q120" s="31">
        <f t="shared" si="0"/>
        <v>0</v>
      </c>
      <c r="R120" s="31">
        <f t="shared" si="0"/>
        <v>0</v>
      </c>
      <c r="S120" s="31">
        <f t="shared" si="0"/>
        <v>0</v>
      </c>
    </row>
    <row r="121" spans="8:19" ht="29.25" customHeight="1">
      <c r="H121" s="3">
        <f>SUM(I120:S120)</f>
        <v>10784989.84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5:8" ht="84" customHeight="1">
      <c r="E122" s="39"/>
      <c r="H122" s="4"/>
    </row>
    <row r="123" spans="5:8" ht="15">
      <c r="E123" s="39"/>
      <c r="H123" s="4"/>
    </row>
    <row r="124" spans="5:10" ht="15">
      <c r="E124" s="39"/>
      <c r="H124" s="4"/>
      <c r="I124" s="3"/>
      <c r="J124" s="3"/>
    </row>
    <row r="125" spans="5:9" ht="15">
      <c r="E125" s="39"/>
      <c r="I125" s="3"/>
    </row>
  </sheetData>
  <sheetProtection/>
  <mergeCells count="595">
    <mergeCell ref="M42:M44"/>
    <mergeCell ref="E107:E109"/>
    <mergeCell ref="J107:J109"/>
    <mergeCell ref="M107:M109"/>
    <mergeCell ref="F107:F109"/>
    <mergeCell ref="G107:G109"/>
    <mergeCell ref="H107:H109"/>
    <mergeCell ref="G104:G106"/>
    <mergeCell ref="I113:I115"/>
    <mergeCell ref="M113:M115"/>
    <mergeCell ref="L113:L115"/>
    <mergeCell ref="M87:M90"/>
    <mergeCell ref="K107:K109"/>
    <mergeCell ref="L107:L109"/>
    <mergeCell ref="I107:I109"/>
    <mergeCell ref="K113:K115"/>
    <mergeCell ref="K97:K99"/>
    <mergeCell ref="I100:I103"/>
    <mergeCell ref="G113:G115"/>
    <mergeCell ref="A107:A109"/>
    <mergeCell ref="B107:B109"/>
    <mergeCell ref="C107:C109"/>
    <mergeCell ref="D107:D109"/>
    <mergeCell ref="A94:A96"/>
    <mergeCell ref="B94:B96"/>
    <mergeCell ref="C94:C96"/>
    <mergeCell ref="D104:D106"/>
    <mergeCell ref="B104:B105"/>
    <mergeCell ref="C104:C105"/>
    <mergeCell ref="A97:A99"/>
    <mergeCell ref="B97:B99"/>
    <mergeCell ref="F104:F106"/>
    <mergeCell ref="J113:J115"/>
    <mergeCell ref="E104:E106"/>
    <mergeCell ref="F97:F99"/>
    <mergeCell ref="H113:H115"/>
    <mergeCell ref="D113:D115"/>
    <mergeCell ref="E113:E115"/>
    <mergeCell ref="F113:F115"/>
    <mergeCell ref="A113:A115"/>
    <mergeCell ref="B113:B114"/>
    <mergeCell ref="C113:C114"/>
    <mergeCell ref="A100:A103"/>
    <mergeCell ref="B100:B103"/>
    <mergeCell ref="C100:C103"/>
    <mergeCell ref="A104:A106"/>
    <mergeCell ref="C97:C99"/>
    <mergeCell ref="D97:D99"/>
    <mergeCell ref="J97:J99"/>
    <mergeCell ref="H97:H99"/>
    <mergeCell ref="I97:I99"/>
    <mergeCell ref="G97:G99"/>
    <mergeCell ref="E97:E99"/>
    <mergeCell ref="L77:L80"/>
    <mergeCell ref="M83:M86"/>
    <mergeCell ref="M77:M80"/>
    <mergeCell ref="L69:L72"/>
    <mergeCell ref="M69:M72"/>
    <mergeCell ref="L83:L86"/>
    <mergeCell ref="M73:M76"/>
    <mergeCell ref="E87:E90"/>
    <mergeCell ref="F87:F90"/>
    <mergeCell ref="J87:J90"/>
    <mergeCell ref="J100:J103"/>
    <mergeCell ref="I91:I93"/>
    <mergeCell ref="E91:E93"/>
    <mergeCell ref="F91:F93"/>
    <mergeCell ref="G91:G93"/>
    <mergeCell ref="H91:H93"/>
    <mergeCell ref="H87:H90"/>
    <mergeCell ref="M94:M96"/>
    <mergeCell ref="J94:J96"/>
    <mergeCell ref="E94:E96"/>
    <mergeCell ref="F94:F96"/>
    <mergeCell ref="G94:G96"/>
    <mergeCell ref="H94:H96"/>
    <mergeCell ref="I94:I96"/>
    <mergeCell ref="D94:D96"/>
    <mergeCell ref="E100:E103"/>
    <mergeCell ref="F100:F103"/>
    <mergeCell ref="D100:D103"/>
    <mergeCell ref="G100:G103"/>
    <mergeCell ref="G45:G48"/>
    <mergeCell ref="K87:K90"/>
    <mergeCell ref="K94:K96"/>
    <mergeCell ref="G49:G52"/>
    <mergeCell ref="H65:H68"/>
    <mergeCell ref="K73:K76"/>
    <mergeCell ref="J69:J72"/>
    <mergeCell ref="K77:K80"/>
    <mergeCell ref="K69:K72"/>
    <mergeCell ref="L87:L90"/>
    <mergeCell ref="L94:L96"/>
    <mergeCell ref="I83:I86"/>
    <mergeCell ref="G87:G90"/>
    <mergeCell ref="G83:G86"/>
    <mergeCell ref="H83:H86"/>
    <mergeCell ref="I87:I90"/>
    <mergeCell ref="J83:J86"/>
    <mergeCell ref="K83:K86"/>
    <mergeCell ref="K91:K93"/>
    <mergeCell ref="B39:B41"/>
    <mergeCell ref="G42:G44"/>
    <mergeCell ref="B61:B64"/>
    <mergeCell ref="C61:C64"/>
    <mergeCell ref="E53:E56"/>
    <mergeCell ref="E45:E48"/>
    <mergeCell ref="F45:F48"/>
    <mergeCell ref="E42:E44"/>
    <mergeCell ref="E57:E60"/>
    <mergeCell ref="F61:F64"/>
    <mergeCell ref="G33:G35"/>
    <mergeCell ref="H33:H35"/>
    <mergeCell ref="I33:I35"/>
    <mergeCell ref="J33:J35"/>
    <mergeCell ref="E33:E35"/>
    <mergeCell ref="F33:F35"/>
    <mergeCell ref="M27:M29"/>
    <mergeCell ref="E30:E32"/>
    <mergeCell ref="K30:K32"/>
    <mergeCell ref="I30:I32"/>
    <mergeCell ref="J30:J32"/>
    <mergeCell ref="I27:I29"/>
    <mergeCell ref="J27:J29"/>
    <mergeCell ref="K33:K35"/>
    <mergeCell ref="A30:A32"/>
    <mergeCell ref="B30:B32"/>
    <mergeCell ref="C30:C32"/>
    <mergeCell ref="D30:D32"/>
    <mergeCell ref="A27:A29"/>
    <mergeCell ref="B27:B29"/>
    <mergeCell ref="L30:L32"/>
    <mergeCell ref="H30:H32"/>
    <mergeCell ref="C27:C29"/>
    <mergeCell ref="D27:D29"/>
    <mergeCell ref="F27:F29"/>
    <mergeCell ref="F30:F32"/>
    <mergeCell ref="G30:G32"/>
    <mergeCell ref="E27:E29"/>
    <mergeCell ref="A33:A35"/>
    <mergeCell ref="B33:B35"/>
    <mergeCell ref="C33:C35"/>
    <mergeCell ref="D33:D35"/>
    <mergeCell ref="G27:G29"/>
    <mergeCell ref="H27:H29"/>
    <mergeCell ref="Y36:Y38"/>
    <mergeCell ref="Z36:Z38"/>
    <mergeCell ref="K27:K29"/>
    <mergeCell ref="L27:L29"/>
    <mergeCell ref="M30:M32"/>
    <mergeCell ref="L33:L35"/>
    <mergeCell ref="M33:M35"/>
    <mergeCell ref="U36:U38"/>
    <mergeCell ref="W36:W38"/>
    <mergeCell ref="X36:X38"/>
    <mergeCell ref="T36:T38"/>
    <mergeCell ref="N36:N38"/>
    <mergeCell ref="O36:O38"/>
    <mergeCell ref="P36:P38"/>
    <mergeCell ref="Q36:Q38"/>
    <mergeCell ref="R36:R38"/>
    <mergeCell ref="S36:S38"/>
    <mergeCell ref="A57:A60"/>
    <mergeCell ref="B65:B68"/>
    <mergeCell ref="C65:C68"/>
    <mergeCell ref="V36:V38"/>
    <mergeCell ref="G39:G41"/>
    <mergeCell ref="H39:H41"/>
    <mergeCell ref="A42:A44"/>
    <mergeCell ref="B42:B44"/>
    <mergeCell ref="C42:C44"/>
    <mergeCell ref="D42:D44"/>
    <mergeCell ref="H42:H44"/>
    <mergeCell ref="I42:I44"/>
    <mergeCell ref="H73:H76"/>
    <mergeCell ref="I73:I76"/>
    <mergeCell ref="I65:I68"/>
    <mergeCell ref="I69:I72"/>
    <mergeCell ref="H53:H56"/>
    <mergeCell ref="A39:A41"/>
    <mergeCell ref="C49:C52"/>
    <mergeCell ref="D49:D52"/>
    <mergeCell ref="K36:K38"/>
    <mergeCell ref="H36:H38"/>
    <mergeCell ref="I36:I38"/>
    <mergeCell ref="C39:C41"/>
    <mergeCell ref="D39:D41"/>
    <mergeCell ref="E39:E41"/>
    <mergeCell ref="J36:J38"/>
    <mergeCell ref="E83:E86"/>
    <mergeCell ref="F83:F86"/>
    <mergeCell ref="A83:A86"/>
    <mergeCell ref="B83:B86"/>
    <mergeCell ref="C83:C86"/>
    <mergeCell ref="D83:D86"/>
    <mergeCell ref="A36:A38"/>
    <mergeCell ref="B36:B38"/>
    <mergeCell ref="C36:C38"/>
    <mergeCell ref="D36:D38"/>
    <mergeCell ref="A77:A80"/>
    <mergeCell ref="J77:J80"/>
    <mergeCell ref="F77:F80"/>
    <mergeCell ref="E73:E76"/>
    <mergeCell ref="I77:I80"/>
    <mergeCell ref="J73:J76"/>
    <mergeCell ref="G73:G76"/>
    <mergeCell ref="G77:G80"/>
    <mergeCell ref="H77:H80"/>
    <mergeCell ref="A73:A76"/>
    <mergeCell ref="A87:A90"/>
    <mergeCell ref="B87:B90"/>
    <mergeCell ref="C87:C90"/>
    <mergeCell ref="D87:D90"/>
    <mergeCell ref="M61:M64"/>
    <mergeCell ref="E61:E64"/>
    <mergeCell ref="J65:J68"/>
    <mergeCell ref="K65:K68"/>
    <mergeCell ref="H61:H64"/>
    <mergeCell ref="G65:G68"/>
    <mergeCell ref="G61:G64"/>
    <mergeCell ref="M65:M68"/>
    <mergeCell ref="J61:J64"/>
    <mergeCell ref="K61:K64"/>
    <mergeCell ref="B77:B80"/>
    <mergeCell ref="C77:C80"/>
    <mergeCell ref="D77:D80"/>
    <mergeCell ref="E77:E80"/>
    <mergeCell ref="I61:I64"/>
    <mergeCell ref="L65:L68"/>
    <mergeCell ref="E69:E72"/>
    <mergeCell ref="L73:L76"/>
    <mergeCell ref="F73:F76"/>
    <mergeCell ref="F65:F68"/>
    <mergeCell ref="F69:F72"/>
    <mergeCell ref="G69:G72"/>
    <mergeCell ref="D65:D68"/>
    <mergeCell ref="H69:H72"/>
    <mergeCell ref="A69:A72"/>
    <mergeCell ref="B69:B72"/>
    <mergeCell ref="C69:C72"/>
    <mergeCell ref="D69:D72"/>
    <mergeCell ref="B73:B76"/>
    <mergeCell ref="C73:C76"/>
    <mergeCell ref="D73:D76"/>
    <mergeCell ref="D61:D64"/>
    <mergeCell ref="A65:A68"/>
    <mergeCell ref="B53:B56"/>
    <mergeCell ref="C53:C56"/>
    <mergeCell ref="E65:E68"/>
    <mergeCell ref="A61:A64"/>
    <mergeCell ref="A53:A56"/>
    <mergeCell ref="D53:D56"/>
    <mergeCell ref="B57:B60"/>
    <mergeCell ref="C57:C60"/>
    <mergeCell ref="D57:D60"/>
    <mergeCell ref="F57:F60"/>
    <mergeCell ref="L61:L64"/>
    <mergeCell ref="K57:K60"/>
    <mergeCell ref="I53:I56"/>
    <mergeCell ref="H57:H60"/>
    <mergeCell ref="F53:F56"/>
    <mergeCell ref="G53:G56"/>
    <mergeCell ref="G57:G60"/>
    <mergeCell ref="L57:L60"/>
    <mergeCell ref="I57:I60"/>
    <mergeCell ref="J57:J60"/>
    <mergeCell ref="M53:M56"/>
    <mergeCell ref="L49:L52"/>
    <mergeCell ref="M49:M52"/>
    <mergeCell ref="K53:K56"/>
    <mergeCell ref="L53:L56"/>
    <mergeCell ref="K49:K52"/>
    <mergeCell ref="J49:J52"/>
    <mergeCell ref="J53:J56"/>
    <mergeCell ref="M57:M60"/>
    <mergeCell ref="A49:A52"/>
    <mergeCell ref="B49:B52"/>
    <mergeCell ref="J45:J48"/>
    <mergeCell ref="A45:A48"/>
    <mergeCell ref="B45:B48"/>
    <mergeCell ref="C45:C48"/>
    <mergeCell ref="E49:E52"/>
    <mergeCell ref="I49:I52"/>
    <mergeCell ref="F49:F52"/>
    <mergeCell ref="H49:H52"/>
    <mergeCell ref="D45:D48"/>
    <mergeCell ref="M45:M48"/>
    <mergeCell ref="K45:K48"/>
    <mergeCell ref="L45:L48"/>
    <mergeCell ref="I45:I48"/>
    <mergeCell ref="H45:H48"/>
    <mergeCell ref="M36:M38"/>
    <mergeCell ref="J42:J44"/>
    <mergeCell ref="L36:L38"/>
    <mergeCell ref="I39:I41"/>
    <mergeCell ref="M39:M41"/>
    <mergeCell ref="K42:K44"/>
    <mergeCell ref="L42:L44"/>
    <mergeCell ref="J39:J41"/>
    <mergeCell ref="K39:K41"/>
    <mergeCell ref="L39:L41"/>
    <mergeCell ref="F42:F44"/>
    <mergeCell ref="E23:E26"/>
    <mergeCell ref="F23:F26"/>
    <mergeCell ref="K23:K26"/>
    <mergeCell ref="G23:G26"/>
    <mergeCell ref="H23:H26"/>
    <mergeCell ref="F39:F41"/>
    <mergeCell ref="E36:E38"/>
    <mergeCell ref="F36:F38"/>
    <mergeCell ref="G36:G38"/>
    <mergeCell ref="E19:E22"/>
    <mergeCell ref="F19:F22"/>
    <mergeCell ref="G19:G22"/>
    <mergeCell ref="M19:M22"/>
    <mergeCell ref="H19:H22"/>
    <mergeCell ref="I19:I22"/>
    <mergeCell ref="J19:J22"/>
    <mergeCell ref="K19:K22"/>
    <mergeCell ref="L19:L22"/>
    <mergeCell ref="V23:V24"/>
    <mergeCell ref="I23:I26"/>
    <mergeCell ref="J23:J26"/>
    <mergeCell ref="L23:L26"/>
    <mergeCell ref="M23:M26"/>
    <mergeCell ref="A23:A26"/>
    <mergeCell ref="B23:B26"/>
    <mergeCell ref="C23:C26"/>
    <mergeCell ref="D23:D26"/>
    <mergeCell ref="A19:A22"/>
    <mergeCell ref="B19:B22"/>
    <mergeCell ref="C19:C22"/>
    <mergeCell ref="D19:D22"/>
    <mergeCell ref="A8:A11"/>
    <mergeCell ref="B8:B11"/>
    <mergeCell ref="G8:G11"/>
    <mergeCell ref="F14:F17"/>
    <mergeCell ref="G14:G17"/>
    <mergeCell ref="A14:A17"/>
    <mergeCell ref="K14:K17"/>
    <mergeCell ref="I8:I11"/>
    <mergeCell ref="J8:J11"/>
    <mergeCell ref="M14:M17"/>
    <mergeCell ref="J14:J17"/>
    <mergeCell ref="L14:L17"/>
    <mergeCell ref="M8:M11"/>
    <mergeCell ref="H14:H17"/>
    <mergeCell ref="E8:E11"/>
    <mergeCell ref="F8:F11"/>
    <mergeCell ref="I14:I17"/>
    <mergeCell ref="O1:O4"/>
    <mergeCell ref="L1:L4"/>
    <mergeCell ref="I5:M5"/>
    <mergeCell ref="M1:M4"/>
    <mergeCell ref="N1:N4"/>
    <mergeCell ref="A5:A6"/>
    <mergeCell ref="B5:B6"/>
    <mergeCell ref="E5:E6"/>
    <mergeCell ref="F5:F6"/>
    <mergeCell ref="G5:G6"/>
    <mergeCell ref="C5:C6"/>
    <mergeCell ref="D5:D6"/>
    <mergeCell ref="P8:P11"/>
    <mergeCell ref="H8:H11"/>
    <mergeCell ref="C8:C11"/>
    <mergeCell ref="D8:D11"/>
    <mergeCell ref="K8:K11"/>
    <mergeCell ref="L8:L11"/>
    <mergeCell ref="Q8:Q11"/>
    <mergeCell ref="N8:N11"/>
    <mergeCell ref="O8:O11"/>
    <mergeCell ref="N14:N17"/>
    <mergeCell ref="O14:O17"/>
    <mergeCell ref="P14:P17"/>
    <mergeCell ref="Q14:Q17"/>
    <mergeCell ref="S33:S35"/>
    <mergeCell ref="R1:R4"/>
    <mergeCell ref="S1:S4"/>
    <mergeCell ref="R8:R11"/>
    <mergeCell ref="S8:S11"/>
    <mergeCell ref="R14:R17"/>
    <mergeCell ref="S14:S17"/>
    <mergeCell ref="S23:S26"/>
    <mergeCell ref="R27:R29"/>
    <mergeCell ref="S27:S29"/>
    <mergeCell ref="S30:S32"/>
    <mergeCell ref="S19:S22"/>
    <mergeCell ref="N23:N26"/>
    <mergeCell ref="O23:O26"/>
    <mergeCell ref="P23:P26"/>
    <mergeCell ref="Q23:Q26"/>
    <mergeCell ref="N19:N22"/>
    <mergeCell ref="O19:O22"/>
    <mergeCell ref="P19:P22"/>
    <mergeCell ref="N39:N41"/>
    <mergeCell ref="O39:O41"/>
    <mergeCell ref="P39:P41"/>
    <mergeCell ref="R19:R22"/>
    <mergeCell ref="R33:R35"/>
    <mergeCell ref="Q39:Q41"/>
    <mergeCell ref="P27:P29"/>
    <mergeCell ref="Q27:Q29"/>
    <mergeCell ref="R30:R32"/>
    <mergeCell ref="P42:P44"/>
    <mergeCell ref="Q45:Q48"/>
    <mergeCell ref="Q19:Q22"/>
    <mergeCell ref="R23:R26"/>
    <mergeCell ref="R49:R52"/>
    <mergeCell ref="S49:S52"/>
    <mergeCell ref="N42:N44"/>
    <mergeCell ref="R39:R41"/>
    <mergeCell ref="S39:S41"/>
    <mergeCell ref="S42:S44"/>
    <mergeCell ref="R45:R48"/>
    <mergeCell ref="S45:S48"/>
    <mergeCell ref="Q42:Q44"/>
    <mergeCell ref="O42:O44"/>
    <mergeCell ref="N45:N48"/>
    <mergeCell ref="O69:O72"/>
    <mergeCell ref="O45:O48"/>
    <mergeCell ref="P45:P48"/>
    <mergeCell ref="P61:P64"/>
    <mergeCell ref="N49:N52"/>
    <mergeCell ref="O49:O52"/>
    <mergeCell ref="Q61:Q64"/>
    <mergeCell ref="P57:P60"/>
    <mergeCell ref="Q57:Q60"/>
    <mergeCell ref="N53:N56"/>
    <mergeCell ref="O53:O56"/>
    <mergeCell ref="Q65:Q68"/>
    <mergeCell ref="Q73:Q76"/>
    <mergeCell ref="P65:P68"/>
    <mergeCell ref="N73:N76"/>
    <mergeCell ref="O73:O76"/>
    <mergeCell ref="P69:P72"/>
    <mergeCell ref="Q69:Q72"/>
    <mergeCell ref="N69:N72"/>
    <mergeCell ref="N77:N80"/>
    <mergeCell ref="O77:O80"/>
    <mergeCell ref="N33:N35"/>
    <mergeCell ref="O33:O35"/>
    <mergeCell ref="N65:N68"/>
    <mergeCell ref="O65:O68"/>
    <mergeCell ref="N57:N60"/>
    <mergeCell ref="O57:O60"/>
    <mergeCell ref="N61:N64"/>
    <mergeCell ref="O61:O64"/>
    <mergeCell ref="N27:N29"/>
    <mergeCell ref="O27:O29"/>
    <mergeCell ref="N30:N32"/>
    <mergeCell ref="O30:O32"/>
    <mergeCell ref="N87:N90"/>
    <mergeCell ref="O87:O90"/>
    <mergeCell ref="N83:N86"/>
    <mergeCell ref="O83:O86"/>
    <mergeCell ref="P30:P32"/>
    <mergeCell ref="P77:P80"/>
    <mergeCell ref="Q77:Q80"/>
    <mergeCell ref="P73:P76"/>
    <mergeCell ref="P33:P35"/>
    <mergeCell ref="Q33:Q35"/>
    <mergeCell ref="P49:P52"/>
    <mergeCell ref="Q49:Q52"/>
    <mergeCell ref="P53:P56"/>
    <mergeCell ref="Q53:Q56"/>
    <mergeCell ref="R65:R68"/>
    <mergeCell ref="S65:S68"/>
    <mergeCell ref="R57:R60"/>
    <mergeCell ref="S57:S60"/>
    <mergeCell ref="R61:R64"/>
    <mergeCell ref="S61:S64"/>
    <mergeCell ref="Q30:Q32"/>
    <mergeCell ref="R42:R44"/>
    <mergeCell ref="R83:R86"/>
    <mergeCell ref="S83:S86"/>
    <mergeCell ref="S69:S72"/>
    <mergeCell ref="R77:R80"/>
    <mergeCell ref="S77:S80"/>
    <mergeCell ref="R53:R56"/>
    <mergeCell ref="S53:S56"/>
    <mergeCell ref="R69:R72"/>
    <mergeCell ref="P87:P90"/>
    <mergeCell ref="Q87:Q90"/>
    <mergeCell ref="R87:R90"/>
    <mergeCell ref="S73:S76"/>
    <mergeCell ref="S87:S90"/>
    <mergeCell ref="R73:R76"/>
    <mergeCell ref="P83:P86"/>
    <mergeCell ref="Q83:Q86"/>
    <mergeCell ref="R94:R96"/>
    <mergeCell ref="S94:S96"/>
    <mergeCell ref="N94:N96"/>
    <mergeCell ref="O94:O96"/>
    <mergeCell ref="P94:P96"/>
    <mergeCell ref="Q94:Q96"/>
    <mergeCell ref="R113:R115"/>
    <mergeCell ref="S113:S115"/>
    <mergeCell ref="P97:P99"/>
    <mergeCell ref="Q97:Q99"/>
    <mergeCell ref="R100:R103"/>
    <mergeCell ref="S100:S103"/>
    <mergeCell ref="P100:P103"/>
    <mergeCell ref="Q100:Q103"/>
    <mergeCell ref="R97:R99"/>
    <mergeCell ref="S97:S99"/>
    <mergeCell ref="S107:S109"/>
    <mergeCell ref="N107:N109"/>
    <mergeCell ref="O107:O109"/>
    <mergeCell ref="P107:P109"/>
    <mergeCell ref="Q107:Q109"/>
    <mergeCell ref="R107:R109"/>
    <mergeCell ref="Q113:Q115"/>
    <mergeCell ref="N100:N103"/>
    <mergeCell ref="O100:O103"/>
    <mergeCell ref="E110:E112"/>
    <mergeCell ref="F110:F112"/>
    <mergeCell ref="K100:K103"/>
    <mergeCell ref="K110:K112"/>
    <mergeCell ref="L110:L112"/>
    <mergeCell ref="G110:G112"/>
    <mergeCell ref="H100:H103"/>
    <mergeCell ref="L97:L99"/>
    <mergeCell ref="M100:M103"/>
    <mergeCell ref="L100:L103"/>
    <mergeCell ref="P113:P115"/>
    <mergeCell ref="M97:M99"/>
    <mergeCell ref="N97:N99"/>
    <mergeCell ref="O97:O99"/>
    <mergeCell ref="N113:N115"/>
    <mergeCell ref="O113:O115"/>
    <mergeCell ref="L104:L106"/>
    <mergeCell ref="H110:H112"/>
    <mergeCell ref="I110:I112"/>
    <mergeCell ref="J110:J112"/>
    <mergeCell ref="A110:A112"/>
    <mergeCell ref="B110:B112"/>
    <mergeCell ref="C110:C112"/>
    <mergeCell ref="D110:D112"/>
    <mergeCell ref="S110:S112"/>
    <mergeCell ref="M110:M112"/>
    <mergeCell ref="N110:N112"/>
    <mergeCell ref="O110:O112"/>
    <mergeCell ref="P110:P112"/>
    <mergeCell ref="Q110:Q112"/>
    <mergeCell ref="R110:R112"/>
    <mergeCell ref="L91:L93"/>
    <mergeCell ref="A91:A93"/>
    <mergeCell ref="B91:B93"/>
    <mergeCell ref="C91:C93"/>
    <mergeCell ref="D91:D93"/>
    <mergeCell ref="Q91:Q93"/>
    <mergeCell ref="R91:R93"/>
    <mergeCell ref="S91:S93"/>
    <mergeCell ref="M91:M93"/>
    <mergeCell ref="N91:N93"/>
    <mergeCell ref="O91:O93"/>
    <mergeCell ref="P91:P93"/>
    <mergeCell ref="E122:E125"/>
    <mergeCell ref="Q116:Q119"/>
    <mergeCell ref="I116:I119"/>
    <mergeCell ref="J116:J119"/>
    <mergeCell ref="K116:K119"/>
    <mergeCell ref="L116:L119"/>
    <mergeCell ref="E116:E119"/>
    <mergeCell ref="F116:F119"/>
    <mergeCell ref="G116:G119"/>
    <mergeCell ref="H116:H119"/>
    <mergeCell ref="A116:A119"/>
    <mergeCell ref="B116:B119"/>
    <mergeCell ref="C116:C119"/>
    <mergeCell ref="D116:D119"/>
    <mergeCell ref="R116:R119"/>
    <mergeCell ref="S116:S119"/>
    <mergeCell ref="M116:M119"/>
    <mergeCell ref="N116:N119"/>
    <mergeCell ref="O116:O119"/>
    <mergeCell ref="P116:P119"/>
    <mergeCell ref="H104:H106"/>
    <mergeCell ref="I104:I106"/>
    <mergeCell ref="J104:J106"/>
    <mergeCell ref="A2:G2"/>
    <mergeCell ref="H2:J2"/>
    <mergeCell ref="J91:J93"/>
    <mergeCell ref="H5:H6"/>
    <mergeCell ref="B14:B17"/>
    <mergeCell ref="C14:C17"/>
    <mergeCell ref="D14:D17"/>
    <mergeCell ref="K104:K106"/>
    <mergeCell ref="S104:S106"/>
    <mergeCell ref="M104:M106"/>
    <mergeCell ref="N104:N106"/>
    <mergeCell ref="O104:O106"/>
    <mergeCell ref="P104:P106"/>
    <mergeCell ref="Q104:Q106"/>
    <mergeCell ref="R104:R106"/>
  </mergeCells>
  <printOptions horizontalCentered="1"/>
  <pageMargins left="0.15748031496062992" right="0.03937007874015748" top="0.35433070866141736" bottom="0.5905511811023623" header="0.2755905511811024" footer="0.5118110236220472"/>
  <pageSetup fitToWidth="2" horizontalDpi="600" verticalDpi="600" orientation="portrait" paperSize="9" scale="45" r:id="rId1"/>
  <rowBreaks count="1" manualBreakCount="1">
    <brk id="8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RyszardM</cp:lastModifiedBy>
  <cp:lastPrinted>2012-05-21T13:00:02Z</cp:lastPrinted>
  <dcterms:created xsi:type="dcterms:W3CDTF">2010-10-07T05:45:12Z</dcterms:created>
  <dcterms:modified xsi:type="dcterms:W3CDTF">2012-05-22T10:44:49Z</dcterms:modified>
  <cp:category/>
  <cp:version/>
  <cp:contentType/>
  <cp:contentStatus/>
</cp:coreProperties>
</file>