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>
    <definedName name="_xlnm.Print_Titles" localSheetId="0">'doc1'!$4:$10</definedName>
  </definedNames>
  <calcPr fullCalcOnLoad="1"/>
</workbook>
</file>

<file path=xl/sharedStrings.xml><?xml version="1.0" encoding="utf-8"?>
<sst xmlns="http://schemas.openxmlformats.org/spreadsheetml/2006/main" count="464" uniqueCount="139">
  <si>
    <t>Dział</t>
  </si>
  <si>
    <t>Rozdział</t>
  </si>
  <si>
    <t>§</t>
  </si>
  <si>
    <t>Nazwa</t>
  </si>
  <si>
    <t>Z tego</t>
  </si>
  <si>
    <t>Wydatki 
bieżące</t>
  </si>
  <si>
    <t>Wydatki 
majątkowe</t>
  </si>
  <si>
    <t>Rolnictwo i łowiectwo</t>
  </si>
  <si>
    <t>Infrastruktura wodociągowa i sanitacyjna wsi</t>
  </si>
  <si>
    <t>Zakup energii</t>
  </si>
  <si>
    <t>Zakup usług pozostałych</t>
  </si>
  <si>
    <t>Wydatki inwestycyjne jednostek budżetowych</t>
  </si>
  <si>
    <t>Izby rolnicze</t>
  </si>
  <si>
    <t>Wpłaty gmin na rzecz izb rolniczych w wysokości 2% uzyskanych wpływów z podatku rolnego</t>
  </si>
  <si>
    <t>Pozostała działalność</t>
  </si>
  <si>
    <t>Składki na ubezpieczenia społeczne</t>
  </si>
  <si>
    <t>Składki na Fundusz Pracy</t>
  </si>
  <si>
    <t>Wynagrodzenia bezosobowe</t>
  </si>
  <si>
    <t>Różne opłaty i składki</t>
  </si>
  <si>
    <t>Wytwarzanie i zaopatrywanie w energię elektryczną, gaz i wodę</t>
  </si>
  <si>
    <t>Dostarczanie wody</t>
  </si>
  <si>
    <t>Transport i łączność</t>
  </si>
  <si>
    <t>Generalna Dyrekcja Dróg Krajowych i Autostrad</t>
  </si>
  <si>
    <t>Drogi publiczne powiatowe</t>
  </si>
  <si>
    <t>Opłaty na rzecz budżetów jednostek samorządu terytorialnego</t>
  </si>
  <si>
    <t>Drogi publiczne gminne</t>
  </si>
  <si>
    <t>Zakup materiałów i wyposażenia</t>
  </si>
  <si>
    <t>Zakup usług remontowych</t>
  </si>
  <si>
    <t>Wydatki na zakupy inwestycyjne jednostek budżetowych</t>
  </si>
  <si>
    <t>Turystyka</t>
  </si>
  <si>
    <t>Zadania w zakresie upowszechniania turystyki</t>
  </si>
  <si>
    <t>Dotacja celowa z budżetu na finansowanie lub dofinansowanie zadań zleconych do realizacji stowarzyszeniom</t>
  </si>
  <si>
    <t>Gospodarka mieszkaniowa</t>
  </si>
  <si>
    <t>Gospodarka gruntami i nieruchomościami</t>
  </si>
  <si>
    <t>Zakup usług obejmujących wykonanie ekspertyz, analiz i opinii</t>
  </si>
  <si>
    <t>Działalność usługowa</t>
  </si>
  <si>
    <t>Plany zagospodarowania przestrzennego</t>
  </si>
  <si>
    <t>Cmentarze</t>
  </si>
  <si>
    <t>Administracja publiczna</t>
  </si>
  <si>
    <t>Urzędy wojewódzkie</t>
  </si>
  <si>
    <t>Wynagrodzenia osobowe pracowników</t>
  </si>
  <si>
    <t>Egzekucja administracyjna należności pieniężnych</t>
  </si>
  <si>
    <t>Koszty postępowania sądowego i prokuratorskiego</t>
  </si>
  <si>
    <t>Rady gmin (miast i miast na prawach powiatu)</t>
  </si>
  <si>
    <t xml:space="preserve">Różne wydatki na rzecz osób fizycznych </t>
  </si>
  <si>
    <t>Opłaty z tytułu zakupu usług telekomunikacyjnych</t>
  </si>
  <si>
    <t>Urzędy gmin (miast i miast na prawach powiatu)</t>
  </si>
  <si>
    <t>Wydatki osobowe niezaliczone do wynagrodzeń</t>
  </si>
  <si>
    <t>Dodatkowe wynagrodzenie roczne</t>
  </si>
  <si>
    <t>Wpłaty na Państwowy Fundusz Rehabilitacji Osób Niepełnosprawnych</t>
  </si>
  <si>
    <t>Zakup usług zdrowotnych</t>
  </si>
  <si>
    <t>Podróże służbowe krajowe</t>
  </si>
  <si>
    <t>Podróże służbowe zagraniczne</t>
  </si>
  <si>
    <t>Odpisy na zakładowy fundusz świadczeń socjalnych</t>
  </si>
  <si>
    <t xml:space="preserve">Szkolenia pracowników niebędących członkami korpusu służby cywilnej </t>
  </si>
  <si>
    <t>Kwalifikacja wojskowa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</si>
  <si>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</si>
  <si>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</si>
  <si>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</si>
  <si>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</si>
  <si>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Komendy wojewódzkie Policji</t>
  </si>
  <si>
    <t>Wpłaty jednostek na państwowy fundusz celowy</t>
  </si>
  <si>
    <t>Ochotnicze straże pożarne</t>
  </si>
  <si>
    <t>Obrona cywilna</t>
  </si>
  <si>
    <t>Obsługa długu publicznego</t>
  </si>
  <si>
    <t>Obsługa papierów wartościowych, kredytów i pożyczek jednostek samorządu terytorialnego</t>
  </si>
  <si>
    <t>Rozliczenia z bankami związane z obsługą długu publicznego</t>
  </si>
  <si>
    <t>Odsetki od samorządowych papierów wartościowych lub zaciągniętych przez jednostkę samorządu terytorialnego kredytów i pożyczek</t>
  </si>
  <si>
    <t>Różne rozliczenia</t>
  </si>
  <si>
    <t>Rezerwy ogólne i celowe</t>
  </si>
  <si>
    <t>Rezerwy</t>
  </si>
  <si>
    <t>Rezerwy na inwestycje i zakupy inwestycyjne</t>
  </si>
  <si>
    <t>Oświata i wychowanie</t>
  </si>
  <si>
    <t>Szkoły podstawowe</t>
  </si>
  <si>
    <t>Zakup środków żywności</t>
  </si>
  <si>
    <t>Zakup środków dydaktycznych i książek</t>
  </si>
  <si>
    <t>Oddziały przedszkolne w szkołach podstawowych</t>
  </si>
  <si>
    <t xml:space="preserve">Przedszkola </t>
  </si>
  <si>
    <t>Zwrot dotacji oraz płatności, w tym  wykorzystanych niezgodnie z przeznaczeniem lub wykorzystanych z naruszeniem procedur, o których mowa w art. 184 ustawy, pobranych nienależnie lub w nadmiernej wysokości</t>
  </si>
  <si>
    <t>Zakup usług przez jednostki samorządu terytorialnego od innych jednostek samorządu terytorialnego</t>
  </si>
  <si>
    <t>Gimnazja</t>
  </si>
  <si>
    <t>Dowożenie uczniów do szkół</t>
  </si>
  <si>
    <t>Pozostałe podatki na rzecz budżetów jednostek samorządu terytorialnego</t>
  </si>
  <si>
    <t>Składki na Fundusz Emerytur Pomostowych</t>
  </si>
  <si>
    <t>Zespoły obsługi ekonomiczno-administracyjnej szkół</t>
  </si>
  <si>
    <t>Dokształcanie i doskonalenie nauczycieli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</si>
  <si>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</si>
  <si>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</si>
  <si>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zdrowia</t>
  </si>
  <si>
    <t>Zwalczanie narkomanii</t>
  </si>
  <si>
    <t>Przeciwdziałanie alkoholizmowi</t>
  </si>
  <si>
    <t>Pomoc społeczna</t>
  </si>
  <si>
    <t>Rodziny zastępcze</t>
  </si>
  <si>
    <t>Wspieranie rodziny</t>
  </si>
  <si>
    <t>Świadczenie wychowawcze</t>
  </si>
  <si>
    <t>Świadczenia społeczne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</si>
  <si>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</si>
  <si>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społecznej.</t>
  </si>
  <si>
    <t>Składki na ubezpieczenie zdrowotne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</si>
  <si>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</si>
  <si>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</si>
  <si>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</si>
  <si>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</si>
  <si>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</si>
  <si>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Edukacyjna opieka wychowawcza</t>
  </si>
  <si>
    <t>Świetlice szkolne</t>
  </si>
  <si>
    <t>Pomoc materialna dla uczniów</t>
  </si>
  <si>
    <t>Stypendia dla uczniów</t>
  </si>
  <si>
    <t>Inne formy pomocy dla uczniów</t>
  </si>
  <si>
    <t>Gospodarka komunalna i ochrona środowiska</t>
  </si>
  <si>
    <t>Gospodarka ściekowa i ochrona wód</t>
  </si>
  <si>
    <t>Dotacje celowe z budżetu na finansowanie lub dofinansowanie kosztów realizacji inwestycji i zakupów inwestycyjnych samorządowych zakładów budżetowych</t>
  </si>
  <si>
    <t>Gospodarka odpadami</t>
  </si>
  <si>
    <t>Oczyszczanie miast i wsi</t>
  </si>
  <si>
    <t>Utrzymanie zieleni w miastach i gminach</t>
  </si>
  <si>
    <t>Oświetlenie ulic, placów i dróg</t>
  </si>
  <si>
    <t>Wpływy i wydatki związane z gromadzeniem środków z opłat i kar za korzystanie ze środowiska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</si>
  <si>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</si>
  <si>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</si>
  <si>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</si>
  <si>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</si>
  <si>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Ochrona zabytków i opieka nad zabytkami</t>
  </si>
  <si>
    <t>Dotacja celowa na pomoc finansową udzielaną między jednostkami samorządu terytorialnego na dofinansowanie własnych zadań bieżących</t>
  </si>
  <si>
    <t>Dotacje celowe z budżetu na finansowanie lub dofinansowanie prac remontowych i konserwatorskich obiektów zabytkowych przekazane jednostkom niezaliczanym do sektora finansów publicznych</t>
  </si>
  <si>
    <t>Wydatki inwestycyjne dotyczące obiektów zabytkowych będących w użytkowaniu jednostek budżetowych</t>
  </si>
  <si>
    <t>Kultura fizyczna</t>
  </si>
  <si>
    <t>Obiekty sportowe</t>
  </si>
  <si>
    <t>Zadania w zakresie kultury fizycznej</t>
  </si>
  <si>
    <t>Stypendia różne</t>
  </si>
  <si>
    <t>Wydatki razem:</t>
  </si>
  <si>
    <t>010</t>
  </si>
  <si>
    <t>01010</t>
  </si>
  <si>
    <t>01030</t>
  </si>
  <si>
    <t>01095</t>
  </si>
  <si>
    <t>Załącznik nr 2</t>
  </si>
  <si>
    <t>Plan wg stanu na dzień 30 czerwca 2016 roku</t>
  </si>
  <si>
    <t>wykonanie wg stanu na dzień              30 czerwca 2016 roku</t>
  </si>
  <si>
    <t>Wykonanie Planu wydatków budżetu Gminy Trzcińsko-Zdrój                         za I półrocze  2016 roku</t>
  </si>
  <si>
    <t>% wykonania planu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</si>
</sst>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S Sans Serif"/>
      <family val="9"/>
    </font>
    <font>
      <sz val="8"/>
      <name val="Arial"/>
      <family val="9"/>
    </font>
    <font>
      <sz val="9"/>
      <color indexed="8"/>
      <name val="Arial"/>
      <family val="9"/>
    </font>
    <font>
      <b/>
      <sz val="9"/>
      <color indexed="8"/>
      <name val="Arial"/>
      <family val="9"/>
    </font>
    <font>
      <sz val="10"/>
      <name val="Arial"/>
      <family val="0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1" fillId="0" borderId="0" xfId="0" applyNumberForma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2" borderId="1" xfId="0" applyFont="1" applyAlignment="1">
      <alignment horizontal="center" vertical="center" wrapText="1" shrinkToFit="1"/>
    </xf>
    <xf numFmtId="4" fontId="5" fillId="2" borderId="1" xfId="0" applyNumberFormat="1" applyFont="1" applyAlignment="1">
      <alignment horizontal="right" vertical="center" wrapText="1" shrinkToFit="1"/>
    </xf>
    <xf numFmtId="0" fontId="5" fillId="3" borderId="1" xfId="0" applyFont="1" applyAlignment="1">
      <alignment horizontal="center" vertical="center" wrapText="1" shrinkToFit="1"/>
    </xf>
    <xf numFmtId="4" fontId="5" fillId="3" borderId="1" xfId="0" applyNumberFormat="1" applyFont="1" applyAlignment="1">
      <alignment horizontal="right" vertical="center" wrapText="1" shrinkToFit="1"/>
    </xf>
    <xf numFmtId="4" fontId="6" fillId="3" borderId="1" xfId="0" applyNumberFormat="1" applyFont="1" applyAlignment="1">
      <alignment horizontal="right" vertical="center" wrapText="1" shrinkToFit="1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49" fontId="5" fillId="3" borderId="1" xfId="0" applyNumberFormat="1" applyFont="1" applyAlignment="1">
      <alignment horizontal="center" vertical="center" wrapText="1" shrinkToFit="1"/>
    </xf>
    <xf numFmtId="0" fontId="5" fillId="2" borderId="1" xfId="0" applyNumberFormat="1" applyFont="1" applyAlignment="1">
      <alignment horizontal="center" vertical="center" wrapText="1" shrinkToFit="1"/>
    </xf>
    <xf numFmtId="4" fontId="6" fillId="2" borderId="1" xfId="0" applyNumberFormat="1" applyFont="1" applyAlignment="1">
      <alignment horizontal="right" vertical="center" wrapText="1" shrinkToFit="1"/>
    </xf>
    <xf numFmtId="4" fontId="6" fillId="3" borderId="1" xfId="0" applyNumberFormat="1" applyFont="1" applyFill="1" applyAlignment="1">
      <alignment horizontal="right" vertical="center" wrapText="1" shrinkToFit="1"/>
    </xf>
    <xf numFmtId="0" fontId="6" fillId="2" borderId="1" xfId="0" applyFont="1" applyAlignment="1">
      <alignment horizontal="center" vertical="center" wrapText="1" shrinkToFit="1"/>
    </xf>
    <xf numFmtId="0" fontId="6" fillId="3" borderId="1" xfId="0" applyFont="1" applyFill="1" applyAlignment="1">
      <alignment horizontal="center" vertical="center" wrapText="1" shrinkToFit="1"/>
    </xf>
    <xf numFmtId="49" fontId="6" fillId="3" borderId="1" xfId="0" applyNumberFormat="1" applyFont="1" applyFill="1" applyAlignment="1">
      <alignment horizontal="center" vertical="center" wrapText="1" shrinkToFit="1"/>
    </xf>
    <xf numFmtId="0" fontId="1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vertical="center" wrapText="1"/>
    </xf>
    <xf numFmtId="4" fontId="1" fillId="0" borderId="0" xfId="0" applyNumberFormat="1" applyFill="1" applyBorder="1" applyAlignment="1" applyProtection="1">
      <alignment vertical="center"/>
      <protection locked="0"/>
    </xf>
    <xf numFmtId="0" fontId="6" fillId="2" borderId="1" xfId="0" applyFont="1" applyAlignment="1">
      <alignment horizontal="left" vertical="center" wrapText="1" shrinkToFit="1"/>
    </xf>
    <xf numFmtId="0" fontId="6" fillId="2" borderId="1" xfId="0" applyFont="1" applyAlignment="1">
      <alignment horizontal="center" vertical="center" wrapText="1" shrinkToFit="1"/>
    </xf>
    <xf numFmtId="4" fontId="0" fillId="2" borderId="2" xfId="0" applyNumberFormat="1" applyFont="1" applyBorder="1" applyAlignment="1">
      <alignment horizontal="center" vertical="center" wrapText="1" shrinkToFit="1"/>
    </xf>
    <xf numFmtId="4" fontId="0" fillId="2" borderId="3" xfId="0" applyNumberFormat="1" applyFont="1" applyBorder="1" applyAlignment="1">
      <alignment horizontal="center" vertical="center" wrapText="1" shrinkToFit="1"/>
    </xf>
    <xf numFmtId="4" fontId="0" fillId="2" borderId="4" xfId="0" applyNumberFormat="1" applyFont="1" applyBorder="1" applyAlignment="1">
      <alignment horizontal="center" vertical="center" wrapText="1" shrinkToFit="1"/>
    </xf>
    <xf numFmtId="4" fontId="0" fillId="2" borderId="5" xfId="0" applyNumberFormat="1" applyFont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 wrapText="1"/>
    </xf>
    <xf numFmtId="0" fontId="5" fillId="2" borderId="1" xfId="0" applyFont="1" applyAlignment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3" borderId="6" xfId="0" applyFont="1" applyBorder="1" applyAlignment="1">
      <alignment horizontal="center" vertical="center" wrapText="1" shrinkToFit="1"/>
    </xf>
    <xf numFmtId="0" fontId="5" fillId="3" borderId="7" xfId="0" applyFont="1" applyBorder="1" applyAlignment="1">
      <alignment horizontal="center" vertical="center" wrapText="1" shrinkToFit="1"/>
    </xf>
    <xf numFmtId="0" fontId="5" fillId="3" borderId="8" xfId="0" applyFont="1" applyBorder="1" applyAlignment="1">
      <alignment horizontal="center" vertical="center" wrapText="1" shrinkToFit="1"/>
    </xf>
    <xf numFmtId="0" fontId="6" fillId="3" borderId="6" xfId="0" applyFont="1" applyBorder="1" applyAlignment="1">
      <alignment horizontal="left" vertical="center" wrapText="1" shrinkToFit="1"/>
    </xf>
    <xf numFmtId="0" fontId="6" fillId="3" borderId="8" xfId="0" applyFont="1" applyBorder="1" applyAlignment="1">
      <alignment horizontal="left" vertical="center" wrapText="1" shrinkToFit="1"/>
    </xf>
    <xf numFmtId="49" fontId="6" fillId="3" borderId="1" xfId="0" applyNumberFormat="1" applyFont="1" applyFill="1" applyAlignment="1">
      <alignment horizontal="center" vertical="center" wrapText="1" shrinkToFit="1"/>
    </xf>
    <xf numFmtId="0" fontId="6" fillId="3" borderId="1" xfId="0" applyFont="1" applyFill="1" applyAlignment="1">
      <alignment horizontal="left" vertical="center" wrapText="1" shrinkToFit="1"/>
    </xf>
    <xf numFmtId="49" fontId="5" fillId="3" borderId="1" xfId="0" applyNumberFormat="1" applyFont="1" applyAlignment="1">
      <alignment horizontal="center" vertical="center" wrapText="1" shrinkToFit="1"/>
    </xf>
    <xf numFmtId="0" fontId="5" fillId="3" borderId="1" xfId="0" applyFont="1" applyAlignment="1">
      <alignment horizontal="left" vertical="center" wrapText="1" shrinkToFit="1"/>
    </xf>
    <xf numFmtId="49" fontId="5" fillId="2" borderId="1" xfId="0" applyNumberFormat="1" applyFont="1" applyAlignment="1">
      <alignment horizontal="center" vertical="center" wrapText="1" shrinkToFit="1"/>
    </xf>
    <xf numFmtId="0" fontId="6" fillId="3" borderId="1" xfId="0" applyFont="1" applyFill="1" applyAlignment="1">
      <alignment horizontal="center" vertical="center" wrapText="1" shrinkToFit="1"/>
    </xf>
    <xf numFmtId="0" fontId="5" fillId="3" borderId="1" xfId="0" applyFont="1" applyAlignment="1">
      <alignment horizontal="center" vertical="center" wrapText="1" shrinkToFit="1"/>
    </xf>
    <xf numFmtId="0" fontId="5" fillId="3" borderId="5" xfId="0" applyFont="1" applyBorder="1" applyAlignment="1">
      <alignment horizontal="center" vertical="center" wrapText="1" shrinkToFit="1"/>
    </xf>
    <xf numFmtId="0" fontId="5" fillId="3" borderId="9" xfId="0" applyFont="1" applyBorder="1" applyAlignment="1">
      <alignment horizontal="center" vertical="center" wrapText="1" shrinkToFit="1"/>
    </xf>
    <xf numFmtId="0" fontId="5" fillId="3" borderId="5" xfId="0" applyFont="1" applyBorder="1" applyAlignment="1">
      <alignment horizontal="left" vertical="center" wrapText="1" shrinkToFit="1"/>
    </xf>
    <xf numFmtId="0" fontId="5" fillId="3" borderId="9" xfId="0" applyFont="1" applyBorder="1" applyAlignment="1">
      <alignment horizontal="left" vertical="center" wrapText="1" shrinkToFit="1"/>
    </xf>
    <xf numFmtId="4" fontId="0" fillId="2" borderId="9" xfId="0" applyNumberFormat="1" applyFont="1" applyBorder="1" applyAlignment="1">
      <alignment horizontal="center" vertical="center" wrapText="1" shrinkToFit="1"/>
    </xf>
    <xf numFmtId="0" fontId="6" fillId="3" borderId="1" xfId="0" applyFont="1" applyAlignment="1">
      <alignment horizontal="center" vertical="center" wrapText="1" shrinkToFit="1"/>
    </xf>
    <xf numFmtId="0" fontId="0" fillId="2" borderId="10" xfId="0" applyFont="1" applyBorder="1" applyAlignment="1">
      <alignment horizontal="center" vertical="center" wrapText="1" shrinkToFit="1"/>
    </xf>
    <xf numFmtId="0" fontId="0" fillId="2" borderId="11" xfId="0" applyFont="1" applyBorder="1" applyAlignment="1">
      <alignment horizontal="center" vertical="center" wrapText="1" shrinkToFit="1"/>
    </xf>
    <xf numFmtId="0" fontId="0" fillId="2" borderId="12" xfId="0" applyFont="1" applyBorder="1" applyAlignment="1">
      <alignment horizontal="center" vertical="center" wrapText="1" shrinkToFit="1"/>
    </xf>
    <xf numFmtId="0" fontId="0" fillId="2" borderId="13" xfId="0" applyFont="1" applyBorder="1" applyAlignment="1">
      <alignment horizontal="center" vertical="center" wrapText="1" shrinkToFit="1"/>
    </xf>
    <xf numFmtId="0" fontId="0" fillId="2" borderId="14" xfId="0" applyFont="1" applyBorder="1" applyAlignment="1">
      <alignment horizontal="center" vertical="center" wrapText="1" shrinkToFit="1"/>
    </xf>
    <xf numFmtId="0" fontId="0" fillId="2" borderId="15" xfId="0" applyFont="1" applyBorder="1" applyAlignment="1">
      <alignment horizontal="center" vertical="center" wrapText="1" shrinkToFit="1"/>
    </xf>
    <xf numFmtId="0" fontId="0" fillId="2" borderId="2" xfId="0" applyFont="1" applyBorder="1" applyAlignment="1">
      <alignment horizontal="center" vertical="center" wrapText="1" shrinkToFit="1"/>
    </xf>
    <xf numFmtId="0" fontId="0" fillId="2" borderId="3" xfId="0" applyFont="1" applyBorder="1" applyAlignment="1">
      <alignment horizontal="center" vertical="center" wrapText="1" shrinkToFit="1"/>
    </xf>
    <xf numFmtId="0" fontId="0" fillId="2" borderId="4" xfId="0" applyFont="1" applyBorder="1" applyAlignment="1">
      <alignment horizontal="center" vertical="center" wrapText="1" shrinkToFi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6"/>
  <sheetViews>
    <sheetView showGridLines="0" tabSelected="1" view="pageBreakPreview" zoomScaleSheetLayoutView="100" workbookViewId="0" topLeftCell="A106">
      <selection activeCell="K14" sqref="K14"/>
    </sheetView>
  </sheetViews>
  <sheetFormatPr defaultColWidth="9.33203125" defaultRowHeight="12.75"/>
  <cols>
    <col min="1" max="2" width="3" style="1" customWidth="1"/>
    <col min="3" max="3" width="3.66015625" style="1" customWidth="1"/>
    <col min="4" max="4" width="9.5" style="1" customWidth="1"/>
    <col min="5" max="5" width="5.83203125" style="1" customWidth="1"/>
    <col min="6" max="6" width="6.33203125" style="1" customWidth="1"/>
    <col min="7" max="7" width="45.33203125" style="1" customWidth="1"/>
    <col min="8" max="13" width="15.33203125" style="7" customWidth="1"/>
    <col min="14" max="14" width="13.5" style="7" customWidth="1"/>
    <col min="15" max="15" width="2.5" style="1" customWidth="1"/>
    <col min="16" max="16384" width="9.16015625" style="1" customWidth="1"/>
  </cols>
  <sheetData>
    <row r="1" spans="1:15" ht="22.5" customHeight="1">
      <c r="A1" s="15"/>
      <c r="F1" s="27"/>
      <c r="G1" s="28"/>
      <c r="H1" s="16"/>
      <c r="M1" s="27" t="s">
        <v>134</v>
      </c>
      <c r="N1" s="27"/>
      <c r="O1" s="18"/>
    </row>
    <row r="2" spans="1:15" ht="78" customHeight="1">
      <c r="A2" s="15"/>
      <c r="B2" s="17"/>
      <c r="C2" s="17"/>
      <c r="D2" s="29" t="s">
        <v>137</v>
      </c>
      <c r="E2" s="29"/>
      <c r="F2" s="29"/>
      <c r="G2" s="29"/>
      <c r="H2" s="29"/>
      <c r="I2" s="29"/>
      <c r="J2" s="29"/>
      <c r="K2" s="29"/>
      <c r="L2" s="29"/>
      <c r="M2" s="29"/>
      <c r="N2" s="17"/>
      <c r="O2" s="17"/>
    </row>
    <row r="3" spans="1:15" ht="15" customHeight="1">
      <c r="A3" s="26"/>
      <c r="B3" s="31"/>
      <c r="C3" s="32"/>
      <c r="D3" s="33"/>
      <c r="E3" s="33"/>
      <c r="F3" s="34"/>
      <c r="G3" s="35"/>
      <c r="H3" s="36"/>
      <c r="I3" s="25"/>
      <c r="J3" s="26"/>
      <c r="K3" s="26"/>
      <c r="L3" s="26"/>
      <c r="M3" s="26"/>
      <c r="N3" s="26"/>
      <c r="O3" s="26"/>
    </row>
    <row r="4" spans="2:14" ht="9" customHeight="1">
      <c r="B4" s="50" t="s">
        <v>0</v>
      </c>
      <c r="C4" s="51"/>
      <c r="D4" s="56" t="s">
        <v>1</v>
      </c>
      <c r="E4" s="56" t="s">
        <v>2</v>
      </c>
      <c r="F4" s="50" t="s">
        <v>3</v>
      </c>
      <c r="G4" s="51"/>
      <c r="H4" s="21" t="s">
        <v>135</v>
      </c>
      <c r="I4" s="24" t="s">
        <v>4</v>
      </c>
      <c r="J4" s="48"/>
      <c r="K4" s="21" t="s">
        <v>136</v>
      </c>
      <c r="L4" s="24" t="s">
        <v>4</v>
      </c>
      <c r="M4" s="48"/>
      <c r="N4" s="21" t="s">
        <v>138</v>
      </c>
    </row>
    <row r="5" spans="2:14" ht="12.75" customHeight="1">
      <c r="B5" s="52"/>
      <c r="C5" s="53"/>
      <c r="D5" s="57"/>
      <c r="E5" s="57"/>
      <c r="F5" s="52"/>
      <c r="G5" s="53"/>
      <c r="H5" s="22"/>
      <c r="I5" s="21" t="s">
        <v>5</v>
      </c>
      <c r="J5" s="21" t="s">
        <v>6</v>
      </c>
      <c r="K5" s="22"/>
      <c r="L5" s="21" t="s">
        <v>5</v>
      </c>
      <c r="M5" s="21" t="s">
        <v>6</v>
      </c>
      <c r="N5" s="22"/>
    </row>
    <row r="6" spans="2:14" ht="2.25" customHeight="1">
      <c r="B6" s="52"/>
      <c r="C6" s="53"/>
      <c r="D6" s="57"/>
      <c r="E6" s="57"/>
      <c r="F6" s="52"/>
      <c r="G6" s="53"/>
      <c r="H6" s="22"/>
      <c r="I6" s="22"/>
      <c r="J6" s="22"/>
      <c r="K6" s="22"/>
      <c r="L6" s="22"/>
      <c r="M6" s="22"/>
      <c r="N6" s="22"/>
    </row>
    <row r="7" spans="2:14" ht="6" customHeight="1">
      <c r="B7" s="52"/>
      <c r="C7" s="53"/>
      <c r="D7" s="57"/>
      <c r="E7" s="57"/>
      <c r="F7" s="52"/>
      <c r="G7" s="53"/>
      <c r="H7" s="22"/>
      <c r="I7" s="22"/>
      <c r="J7" s="22"/>
      <c r="K7" s="22"/>
      <c r="L7" s="22"/>
      <c r="M7" s="22"/>
      <c r="N7" s="22"/>
    </row>
    <row r="8" spans="2:14" ht="2.25" customHeight="1">
      <c r="B8" s="52"/>
      <c r="C8" s="53"/>
      <c r="D8" s="57"/>
      <c r="E8" s="57"/>
      <c r="F8" s="52"/>
      <c r="G8" s="53"/>
      <c r="H8" s="22"/>
      <c r="I8" s="22"/>
      <c r="J8" s="22"/>
      <c r="K8" s="22"/>
      <c r="L8" s="22"/>
      <c r="M8" s="22"/>
      <c r="N8" s="22"/>
    </row>
    <row r="9" spans="2:14" ht="30" customHeight="1">
      <c r="B9" s="54"/>
      <c r="C9" s="55"/>
      <c r="D9" s="58"/>
      <c r="E9" s="58"/>
      <c r="F9" s="54"/>
      <c r="G9" s="55"/>
      <c r="H9" s="23"/>
      <c r="I9" s="23"/>
      <c r="J9" s="23"/>
      <c r="K9" s="23"/>
      <c r="L9" s="23"/>
      <c r="M9" s="23"/>
      <c r="N9" s="23"/>
    </row>
    <row r="10" spans="2:14" ht="9" customHeight="1">
      <c r="B10" s="30">
        <v>1</v>
      </c>
      <c r="C10" s="30"/>
      <c r="D10" s="2">
        <v>2</v>
      </c>
      <c r="E10" s="2">
        <v>3</v>
      </c>
      <c r="F10" s="30">
        <v>4</v>
      </c>
      <c r="G10" s="30"/>
      <c r="H10" s="9">
        <v>5</v>
      </c>
      <c r="I10" s="9">
        <v>6</v>
      </c>
      <c r="J10" s="9">
        <v>7</v>
      </c>
      <c r="K10" s="9">
        <v>8</v>
      </c>
      <c r="L10" s="9">
        <v>9</v>
      </c>
      <c r="M10" s="9">
        <v>10</v>
      </c>
      <c r="N10" s="9">
        <v>11</v>
      </c>
    </row>
    <row r="11" spans="2:14" ht="15" customHeight="1">
      <c r="B11" s="37" t="s">
        <v>130</v>
      </c>
      <c r="C11" s="37"/>
      <c r="D11" s="14"/>
      <c r="E11" s="13"/>
      <c r="F11" s="38" t="s">
        <v>7</v>
      </c>
      <c r="G11" s="38"/>
      <c r="H11" s="11">
        <v>509230.71</v>
      </c>
      <c r="I11" s="11">
        <v>439230.71</v>
      </c>
      <c r="J11" s="11">
        <v>70000</v>
      </c>
      <c r="K11" s="11">
        <v>411096.74</v>
      </c>
      <c r="L11" s="11">
        <v>411096.74</v>
      </c>
      <c r="M11" s="11">
        <v>0</v>
      </c>
      <c r="N11" s="11">
        <f>K11/H11*100</f>
        <v>80.72897645941266</v>
      </c>
    </row>
    <row r="12" spans="2:14" ht="15" customHeight="1">
      <c r="B12" s="37"/>
      <c r="C12" s="37"/>
      <c r="D12" s="14" t="s">
        <v>131</v>
      </c>
      <c r="E12" s="13"/>
      <c r="F12" s="38" t="s">
        <v>8</v>
      </c>
      <c r="G12" s="38"/>
      <c r="H12" s="11">
        <v>86996</v>
      </c>
      <c r="I12" s="11">
        <v>16996</v>
      </c>
      <c r="J12" s="11">
        <v>70000</v>
      </c>
      <c r="K12" s="11">
        <v>2932.6</v>
      </c>
      <c r="L12" s="11">
        <v>2932.6</v>
      </c>
      <c r="M12" s="11">
        <v>0</v>
      </c>
      <c r="N12" s="11">
        <f>K12/H12*100</f>
        <v>3.3709595843487055</v>
      </c>
    </row>
    <row r="13" spans="2:14" ht="15" customHeight="1">
      <c r="B13" s="39"/>
      <c r="C13" s="39"/>
      <c r="D13" s="8"/>
      <c r="E13" s="4">
        <v>4260</v>
      </c>
      <c r="F13" s="40" t="s">
        <v>9</v>
      </c>
      <c r="G13" s="40"/>
      <c r="H13" s="5">
        <v>2000</v>
      </c>
      <c r="I13" s="5">
        <v>2000</v>
      </c>
      <c r="J13" s="5">
        <v>0</v>
      </c>
      <c r="K13" s="5">
        <v>539.96</v>
      </c>
      <c r="L13" s="5">
        <v>539.96</v>
      </c>
      <c r="M13" s="5">
        <v>0</v>
      </c>
      <c r="N13" s="5">
        <f>K13/H13*100</f>
        <v>26.998</v>
      </c>
    </row>
    <row r="14" spans="2:14" ht="15" customHeight="1">
      <c r="B14" s="39"/>
      <c r="C14" s="39"/>
      <c r="D14" s="8"/>
      <c r="E14" s="4">
        <v>4300</v>
      </c>
      <c r="F14" s="40" t="s">
        <v>10</v>
      </c>
      <c r="G14" s="40"/>
      <c r="H14" s="5">
        <v>14996</v>
      </c>
      <c r="I14" s="5">
        <v>14996</v>
      </c>
      <c r="J14" s="5">
        <v>0</v>
      </c>
      <c r="K14" s="5">
        <v>2392.64</v>
      </c>
      <c r="L14" s="5">
        <v>2392.64</v>
      </c>
      <c r="M14" s="5">
        <v>0</v>
      </c>
      <c r="N14" s="5">
        <f aca="true" t="shared" si="0" ref="N14:N24">K14/H14*100</f>
        <v>15.955188050146704</v>
      </c>
    </row>
    <row r="15" spans="2:14" ht="15" customHeight="1">
      <c r="B15" s="39"/>
      <c r="C15" s="39"/>
      <c r="D15" s="8"/>
      <c r="E15" s="4">
        <v>6050</v>
      </c>
      <c r="F15" s="40" t="s">
        <v>11</v>
      </c>
      <c r="G15" s="40"/>
      <c r="H15" s="5">
        <v>20000</v>
      </c>
      <c r="I15" s="5">
        <v>0</v>
      </c>
      <c r="J15" s="5">
        <v>20000</v>
      </c>
      <c r="K15" s="5">
        <v>0</v>
      </c>
      <c r="L15" s="5">
        <v>0</v>
      </c>
      <c r="M15" s="5">
        <v>0</v>
      </c>
      <c r="N15" s="5">
        <f t="shared" si="0"/>
        <v>0</v>
      </c>
    </row>
    <row r="16" spans="2:14" ht="15" customHeight="1">
      <c r="B16" s="39"/>
      <c r="C16" s="39"/>
      <c r="D16" s="8"/>
      <c r="E16" s="4">
        <v>6059</v>
      </c>
      <c r="F16" s="40" t="s">
        <v>11</v>
      </c>
      <c r="G16" s="40"/>
      <c r="H16" s="5">
        <v>50000</v>
      </c>
      <c r="I16" s="5">
        <v>0</v>
      </c>
      <c r="J16" s="5">
        <v>50000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2:14" ht="15" customHeight="1">
      <c r="B17" s="41"/>
      <c r="C17" s="41"/>
      <c r="D17" s="14" t="s">
        <v>132</v>
      </c>
      <c r="E17" s="13"/>
      <c r="F17" s="38" t="s">
        <v>12</v>
      </c>
      <c r="G17" s="38"/>
      <c r="H17" s="11">
        <v>26000</v>
      </c>
      <c r="I17" s="11">
        <v>26000</v>
      </c>
      <c r="J17" s="11">
        <v>0</v>
      </c>
      <c r="K17" s="11">
        <v>11930.17</v>
      </c>
      <c r="L17" s="11">
        <v>11930.17</v>
      </c>
      <c r="M17" s="11">
        <v>0</v>
      </c>
      <c r="N17" s="11">
        <f>K17/H17*100</f>
        <v>45.88526923076923</v>
      </c>
    </row>
    <row r="18" spans="2:14" ht="24" customHeight="1">
      <c r="B18" s="39"/>
      <c r="C18" s="39"/>
      <c r="D18" s="8"/>
      <c r="E18" s="4">
        <v>2850</v>
      </c>
      <c r="F18" s="40" t="s">
        <v>13</v>
      </c>
      <c r="G18" s="40"/>
      <c r="H18" s="5">
        <v>26000</v>
      </c>
      <c r="I18" s="5">
        <v>26000</v>
      </c>
      <c r="J18" s="5">
        <v>0</v>
      </c>
      <c r="K18" s="5">
        <v>11930.17</v>
      </c>
      <c r="L18" s="5">
        <v>11930.17</v>
      </c>
      <c r="M18" s="5">
        <v>0</v>
      </c>
      <c r="N18" s="5">
        <f t="shared" si="0"/>
        <v>45.88526923076923</v>
      </c>
    </row>
    <row r="19" spans="2:14" ht="15" customHeight="1">
      <c r="B19" s="41"/>
      <c r="C19" s="41"/>
      <c r="D19" s="14" t="s">
        <v>133</v>
      </c>
      <c r="E19" s="13"/>
      <c r="F19" s="38" t="s">
        <v>14</v>
      </c>
      <c r="G19" s="38"/>
      <c r="H19" s="11">
        <v>396234.71</v>
      </c>
      <c r="I19" s="11">
        <v>396234.71</v>
      </c>
      <c r="J19" s="11">
        <v>0</v>
      </c>
      <c r="K19" s="11">
        <v>396233.97</v>
      </c>
      <c r="L19" s="11">
        <v>396233.97</v>
      </c>
      <c r="M19" s="11">
        <v>0</v>
      </c>
      <c r="N19" s="11">
        <f>K19/H19*100</f>
        <v>99.99981324200496</v>
      </c>
    </row>
    <row r="20" spans="2:14" ht="15" customHeight="1">
      <c r="B20" s="39"/>
      <c r="C20" s="39"/>
      <c r="D20" s="8"/>
      <c r="E20" s="4">
        <v>4110</v>
      </c>
      <c r="F20" s="40" t="s">
        <v>15</v>
      </c>
      <c r="G20" s="40"/>
      <c r="H20" s="5">
        <v>1002.27</v>
      </c>
      <c r="I20" s="5">
        <v>1002.27</v>
      </c>
      <c r="J20" s="5">
        <v>0</v>
      </c>
      <c r="K20" s="5">
        <v>1002.27</v>
      </c>
      <c r="L20" s="5">
        <v>1002.27</v>
      </c>
      <c r="M20" s="5">
        <v>0</v>
      </c>
      <c r="N20" s="5">
        <f t="shared" si="0"/>
        <v>100</v>
      </c>
    </row>
    <row r="21" spans="2:14" ht="15" customHeight="1">
      <c r="B21" s="39"/>
      <c r="C21" s="39"/>
      <c r="D21" s="8"/>
      <c r="E21" s="4">
        <v>4120</v>
      </c>
      <c r="F21" s="40" t="s">
        <v>16</v>
      </c>
      <c r="G21" s="40"/>
      <c r="H21" s="5">
        <v>142.84</v>
      </c>
      <c r="I21" s="5">
        <v>142.84</v>
      </c>
      <c r="J21" s="5">
        <v>0</v>
      </c>
      <c r="K21" s="5">
        <v>142.84</v>
      </c>
      <c r="L21" s="5">
        <v>142.84</v>
      </c>
      <c r="M21" s="5">
        <v>0</v>
      </c>
      <c r="N21" s="5">
        <f t="shared" si="0"/>
        <v>100</v>
      </c>
    </row>
    <row r="22" spans="2:14" ht="15" customHeight="1">
      <c r="B22" s="39"/>
      <c r="C22" s="39"/>
      <c r="D22" s="8"/>
      <c r="E22" s="4">
        <v>4170</v>
      </c>
      <c r="F22" s="40" t="s">
        <v>17</v>
      </c>
      <c r="G22" s="40"/>
      <c r="H22" s="5">
        <v>5830.52</v>
      </c>
      <c r="I22" s="5">
        <v>5830.52</v>
      </c>
      <c r="J22" s="5">
        <v>0</v>
      </c>
      <c r="K22" s="5">
        <v>5830.52</v>
      </c>
      <c r="L22" s="5">
        <v>5830.52</v>
      </c>
      <c r="M22" s="5">
        <v>0</v>
      </c>
      <c r="N22" s="5">
        <f t="shared" si="0"/>
        <v>100</v>
      </c>
    </row>
    <row r="23" spans="2:14" ht="15" customHeight="1">
      <c r="B23" s="39"/>
      <c r="C23" s="39"/>
      <c r="D23" s="8"/>
      <c r="E23" s="4">
        <v>4300</v>
      </c>
      <c r="F23" s="40" t="s">
        <v>10</v>
      </c>
      <c r="G23" s="40"/>
      <c r="H23" s="5">
        <v>793.6</v>
      </c>
      <c r="I23" s="5">
        <v>793.6</v>
      </c>
      <c r="J23" s="5">
        <v>0</v>
      </c>
      <c r="K23" s="5">
        <v>793.6</v>
      </c>
      <c r="L23" s="5">
        <v>793.6</v>
      </c>
      <c r="M23" s="5">
        <v>0</v>
      </c>
      <c r="N23" s="5">
        <f t="shared" si="0"/>
        <v>100</v>
      </c>
    </row>
    <row r="24" spans="2:14" ht="15" customHeight="1">
      <c r="B24" s="39"/>
      <c r="C24" s="39"/>
      <c r="D24" s="8"/>
      <c r="E24" s="4">
        <v>4430</v>
      </c>
      <c r="F24" s="40" t="s">
        <v>18</v>
      </c>
      <c r="G24" s="40"/>
      <c r="H24" s="5">
        <v>388465.48</v>
      </c>
      <c r="I24" s="5">
        <v>388465.48</v>
      </c>
      <c r="J24" s="5">
        <v>0</v>
      </c>
      <c r="K24" s="5">
        <v>388464.74</v>
      </c>
      <c r="L24" s="5">
        <v>388464.74</v>
      </c>
      <c r="M24" s="3">
        <v>0</v>
      </c>
      <c r="N24" s="5">
        <f t="shared" si="0"/>
        <v>99.99980950688334</v>
      </c>
    </row>
    <row r="25" spans="2:14" ht="24" customHeight="1">
      <c r="B25" s="42">
        <v>400</v>
      </c>
      <c r="C25" s="42"/>
      <c r="D25" s="13"/>
      <c r="E25" s="13"/>
      <c r="F25" s="38" t="s">
        <v>19</v>
      </c>
      <c r="G25" s="38"/>
      <c r="H25" s="11">
        <v>47000</v>
      </c>
      <c r="I25" s="11">
        <v>2000</v>
      </c>
      <c r="J25" s="11">
        <v>45000</v>
      </c>
      <c r="K25" s="11">
        <v>0</v>
      </c>
      <c r="L25" s="11">
        <v>0</v>
      </c>
      <c r="M25" s="11">
        <v>0</v>
      </c>
      <c r="N25" s="11">
        <f aca="true" t="shared" si="1" ref="N25:N36">K25/H25*100</f>
        <v>0</v>
      </c>
    </row>
    <row r="26" spans="2:14" ht="15" customHeight="1">
      <c r="B26" s="42"/>
      <c r="C26" s="42"/>
      <c r="D26" s="13">
        <v>40002</v>
      </c>
      <c r="E26" s="13"/>
      <c r="F26" s="38" t="s">
        <v>20</v>
      </c>
      <c r="G26" s="38"/>
      <c r="H26" s="11">
        <v>47000</v>
      </c>
      <c r="I26" s="11">
        <v>2000</v>
      </c>
      <c r="J26" s="11">
        <v>45000</v>
      </c>
      <c r="K26" s="11">
        <v>0</v>
      </c>
      <c r="L26" s="11">
        <v>0</v>
      </c>
      <c r="M26" s="11">
        <v>0</v>
      </c>
      <c r="N26" s="11">
        <f t="shared" si="1"/>
        <v>0</v>
      </c>
    </row>
    <row r="27" spans="2:14" ht="15" customHeight="1">
      <c r="B27" s="43"/>
      <c r="C27" s="43"/>
      <c r="D27" s="4"/>
      <c r="E27" s="4">
        <v>4300</v>
      </c>
      <c r="F27" s="40" t="s">
        <v>10</v>
      </c>
      <c r="G27" s="40"/>
      <c r="H27" s="5">
        <v>2000</v>
      </c>
      <c r="I27" s="5">
        <v>2000</v>
      </c>
      <c r="J27" s="5">
        <v>0</v>
      </c>
      <c r="K27" s="5">
        <v>0</v>
      </c>
      <c r="L27" s="5">
        <v>0</v>
      </c>
      <c r="M27" s="5">
        <v>0</v>
      </c>
      <c r="N27" s="5">
        <f t="shared" si="1"/>
        <v>0</v>
      </c>
    </row>
    <row r="28" spans="2:14" ht="15" customHeight="1">
      <c r="B28" s="43"/>
      <c r="C28" s="43"/>
      <c r="D28" s="4"/>
      <c r="E28" s="4">
        <v>6059</v>
      </c>
      <c r="F28" s="40" t="s">
        <v>11</v>
      </c>
      <c r="G28" s="40"/>
      <c r="H28" s="5">
        <v>45000</v>
      </c>
      <c r="I28" s="5">
        <v>0</v>
      </c>
      <c r="J28" s="5">
        <v>45000</v>
      </c>
      <c r="K28" s="5">
        <v>0</v>
      </c>
      <c r="L28" s="5">
        <v>0</v>
      </c>
      <c r="M28" s="5">
        <v>0</v>
      </c>
      <c r="N28" s="5">
        <f t="shared" si="1"/>
        <v>0</v>
      </c>
    </row>
    <row r="29" spans="2:14" ht="15" customHeight="1">
      <c r="B29" s="42">
        <v>600</v>
      </c>
      <c r="C29" s="42"/>
      <c r="D29" s="13"/>
      <c r="E29" s="13"/>
      <c r="F29" s="38" t="s">
        <v>21</v>
      </c>
      <c r="G29" s="38"/>
      <c r="H29" s="11">
        <v>514700</v>
      </c>
      <c r="I29" s="11">
        <v>170400</v>
      </c>
      <c r="J29" s="11">
        <v>344300</v>
      </c>
      <c r="K29" s="11">
        <v>224534.28</v>
      </c>
      <c r="L29" s="11">
        <v>105922.12</v>
      </c>
      <c r="M29" s="11">
        <v>118612.16</v>
      </c>
      <c r="N29" s="11">
        <f t="shared" si="1"/>
        <v>43.62430153487468</v>
      </c>
    </row>
    <row r="30" spans="2:14" ht="15" customHeight="1">
      <c r="B30" s="42"/>
      <c r="C30" s="42"/>
      <c r="D30" s="13">
        <v>60012</v>
      </c>
      <c r="E30" s="13"/>
      <c r="F30" s="38" t="s">
        <v>22</v>
      </c>
      <c r="G30" s="38"/>
      <c r="H30" s="11">
        <v>2400</v>
      </c>
      <c r="I30" s="11">
        <v>2400</v>
      </c>
      <c r="J30" s="11">
        <v>0</v>
      </c>
      <c r="K30" s="11">
        <v>2031.16</v>
      </c>
      <c r="L30" s="11">
        <v>2031.16</v>
      </c>
      <c r="M30" s="11">
        <v>0</v>
      </c>
      <c r="N30" s="5">
        <f t="shared" si="1"/>
        <v>84.63166666666667</v>
      </c>
    </row>
    <row r="31" spans="2:14" ht="15" customHeight="1">
      <c r="B31" s="43"/>
      <c r="C31" s="43"/>
      <c r="D31" s="4"/>
      <c r="E31" s="4">
        <v>4430</v>
      </c>
      <c r="F31" s="40" t="s">
        <v>18</v>
      </c>
      <c r="G31" s="40"/>
      <c r="H31" s="5">
        <v>2400</v>
      </c>
      <c r="I31" s="5">
        <v>2400</v>
      </c>
      <c r="J31" s="5">
        <v>0</v>
      </c>
      <c r="K31" s="5">
        <v>2031.16</v>
      </c>
      <c r="L31" s="5">
        <v>2031.16</v>
      </c>
      <c r="M31" s="5">
        <v>0</v>
      </c>
      <c r="N31" s="5">
        <f t="shared" si="1"/>
        <v>84.63166666666667</v>
      </c>
    </row>
    <row r="32" spans="2:14" ht="15" customHeight="1">
      <c r="B32" s="30"/>
      <c r="C32" s="30"/>
      <c r="D32" s="13">
        <v>60014</v>
      </c>
      <c r="E32" s="13"/>
      <c r="F32" s="38" t="s">
        <v>23</v>
      </c>
      <c r="G32" s="38"/>
      <c r="H32" s="11">
        <v>176000</v>
      </c>
      <c r="I32" s="11">
        <v>116000</v>
      </c>
      <c r="J32" s="11">
        <v>60000</v>
      </c>
      <c r="K32" s="11">
        <v>157740.61</v>
      </c>
      <c r="L32" s="11">
        <v>97741.21</v>
      </c>
      <c r="M32" s="11">
        <v>59999.4</v>
      </c>
      <c r="N32" s="11">
        <f t="shared" si="1"/>
        <v>89.62534659090909</v>
      </c>
    </row>
    <row r="33" spans="2:14" ht="15" customHeight="1">
      <c r="B33" s="43"/>
      <c r="C33" s="43"/>
      <c r="D33" s="4"/>
      <c r="E33" s="4">
        <v>4300</v>
      </c>
      <c r="F33" s="40" t="s">
        <v>10</v>
      </c>
      <c r="G33" s="40"/>
      <c r="H33" s="5">
        <v>43800</v>
      </c>
      <c r="I33" s="5">
        <v>43800</v>
      </c>
      <c r="J33" s="5">
        <v>0</v>
      </c>
      <c r="K33" s="5">
        <v>25550</v>
      </c>
      <c r="L33" s="5">
        <v>25550</v>
      </c>
      <c r="M33" s="5">
        <v>0</v>
      </c>
      <c r="N33" s="5">
        <f t="shared" si="1"/>
        <v>58.333333333333336</v>
      </c>
    </row>
    <row r="34" spans="2:14" ht="24" customHeight="1">
      <c r="B34" s="43"/>
      <c r="C34" s="43"/>
      <c r="D34" s="4"/>
      <c r="E34" s="4">
        <v>4520</v>
      </c>
      <c r="F34" s="40" t="s">
        <v>24</v>
      </c>
      <c r="G34" s="40"/>
      <c r="H34" s="5">
        <v>72200</v>
      </c>
      <c r="I34" s="5">
        <v>72200</v>
      </c>
      <c r="J34" s="5">
        <v>0</v>
      </c>
      <c r="K34" s="5">
        <v>72191.21</v>
      </c>
      <c r="L34" s="5">
        <v>72191.21</v>
      </c>
      <c r="M34" s="5">
        <v>0</v>
      </c>
      <c r="N34" s="5">
        <f t="shared" si="1"/>
        <v>99.98782548476454</v>
      </c>
    </row>
    <row r="35" spans="2:14" ht="15" customHeight="1">
      <c r="B35" s="43"/>
      <c r="C35" s="43"/>
      <c r="D35" s="4"/>
      <c r="E35" s="4">
        <v>6050</v>
      </c>
      <c r="F35" s="40" t="s">
        <v>11</v>
      </c>
      <c r="G35" s="40"/>
      <c r="H35" s="5">
        <v>60000</v>
      </c>
      <c r="I35" s="5">
        <v>0</v>
      </c>
      <c r="J35" s="5">
        <v>60000</v>
      </c>
      <c r="K35" s="5">
        <v>59999.4</v>
      </c>
      <c r="L35" s="5">
        <v>0</v>
      </c>
      <c r="M35" s="5">
        <v>59999.4</v>
      </c>
      <c r="N35" s="5">
        <f t="shared" si="1"/>
        <v>99.99900000000001</v>
      </c>
    </row>
    <row r="36" spans="2:14" ht="15" customHeight="1">
      <c r="B36" s="30"/>
      <c r="C36" s="30"/>
      <c r="D36" s="13">
        <v>60016</v>
      </c>
      <c r="E36" s="13"/>
      <c r="F36" s="38" t="s">
        <v>25</v>
      </c>
      <c r="G36" s="38"/>
      <c r="H36" s="11">
        <v>313300</v>
      </c>
      <c r="I36" s="11">
        <v>47000</v>
      </c>
      <c r="J36" s="11">
        <v>266300</v>
      </c>
      <c r="K36" s="11">
        <f>SUM(K37:K42)</f>
        <v>64762.51</v>
      </c>
      <c r="L36" s="11">
        <f>SUM(L37:L41)</f>
        <v>6149.75</v>
      </c>
      <c r="M36" s="11">
        <f>SUM(M38:M41)</f>
        <v>58612.76</v>
      </c>
      <c r="N36" s="11">
        <f t="shared" si="1"/>
        <v>20.67108522183211</v>
      </c>
    </row>
    <row r="37" spans="2:14" ht="15" customHeight="1">
      <c r="B37" s="43"/>
      <c r="C37" s="43"/>
      <c r="D37" s="4"/>
      <c r="E37" s="4">
        <v>4210</v>
      </c>
      <c r="F37" s="40" t="s">
        <v>26</v>
      </c>
      <c r="G37" s="40"/>
      <c r="H37" s="5">
        <v>5000</v>
      </c>
      <c r="I37" s="5">
        <v>5000</v>
      </c>
      <c r="J37" s="5">
        <v>0</v>
      </c>
      <c r="K37" s="5">
        <v>3395.63</v>
      </c>
      <c r="L37" s="5">
        <v>3395.63</v>
      </c>
      <c r="M37" s="5">
        <v>0</v>
      </c>
      <c r="N37" s="5">
        <f aca="true" t="shared" si="2" ref="N37:N42">K37/H37*100</f>
        <v>67.9126</v>
      </c>
    </row>
    <row r="38" spans="2:14" ht="15" customHeight="1">
      <c r="B38" s="43"/>
      <c r="C38" s="43"/>
      <c r="D38" s="4"/>
      <c r="E38" s="4">
        <v>4270</v>
      </c>
      <c r="F38" s="40" t="s">
        <v>27</v>
      </c>
      <c r="G38" s="40"/>
      <c r="H38" s="5">
        <v>27000</v>
      </c>
      <c r="I38" s="5">
        <v>27000</v>
      </c>
      <c r="J38" s="5">
        <v>0</v>
      </c>
      <c r="K38" s="5">
        <v>0</v>
      </c>
      <c r="L38" s="5">
        <v>0</v>
      </c>
      <c r="M38" s="5">
        <v>0</v>
      </c>
      <c r="N38" s="5">
        <f t="shared" si="2"/>
        <v>0</v>
      </c>
    </row>
    <row r="39" spans="2:14" ht="15" customHeight="1">
      <c r="B39" s="43"/>
      <c r="C39" s="43"/>
      <c r="D39" s="4"/>
      <c r="E39" s="4">
        <v>4300</v>
      </c>
      <c r="F39" s="40" t="s">
        <v>10</v>
      </c>
      <c r="G39" s="40"/>
      <c r="H39" s="5">
        <v>15000</v>
      </c>
      <c r="I39" s="5">
        <v>15000</v>
      </c>
      <c r="J39" s="5">
        <v>0</v>
      </c>
      <c r="K39" s="5">
        <v>2754.12</v>
      </c>
      <c r="L39" s="5">
        <v>2754.12</v>
      </c>
      <c r="M39" s="5">
        <v>0</v>
      </c>
      <c r="N39" s="5">
        <f t="shared" si="2"/>
        <v>18.360799999999998</v>
      </c>
    </row>
    <row r="40" spans="2:14" ht="15" customHeight="1">
      <c r="B40" s="43"/>
      <c r="C40" s="43"/>
      <c r="D40" s="4"/>
      <c r="E40" s="4">
        <v>6050</v>
      </c>
      <c r="F40" s="40" t="s">
        <v>11</v>
      </c>
      <c r="G40" s="40"/>
      <c r="H40" s="5">
        <v>235600</v>
      </c>
      <c r="I40" s="5">
        <v>0</v>
      </c>
      <c r="J40" s="5">
        <v>235600</v>
      </c>
      <c r="K40" s="5">
        <v>52967.16</v>
      </c>
      <c r="L40" s="5">
        <v>0</v>
      </c>
      <c r="M40" s="5">
        <v>52967.16</v>
      </c>
      <c r="N40" s="5">
        <f t="shared" si="2"/>
        <v>22.48181663837012</v>
      </c>
    </row>
    <row r="41" spans="2:14" ht="15" customHeight="1">
      <c r="B41" s="43"/>
      <c r="C41" s="43"/>
      <c r="D41" s="4"/>
      <c r="E41" s="4">
        <v>6059</v>
      </c>
      <c r="F41" s="40" t="s">
        <v>11</v>
      </c>
      <c r="G41" s="40"/>
      <c r="H41" s="5">
        <v>25700</v>
      </c>
      <c r="I41" s="5">
        <v>0</v>
      </c>
      <c r="J41" s="5">
        <v>25700</v>
      </c>
      <c r="K41" s="5">
        <v>5645.6</v>
      </c>
      <c r="L41" s="5">
        <v>0</v>
      </c>
      <c r="M41" s="5">
        <v>5645.6</v>
      </c>
      <c r="N41" s="5">
        <f t="shared" si="2"/>
        <v>21.967315175097276</v>
      </c>
    </row>
    <row r="42" spans="2:14" ht="19.5" customHeight="1">
      <c r="B42" s="43"/>
      <c r="C42" s="43"/>
      <c r="D42" s="4"/>
      <c r="E42" s="4">
        <v>6060</v>
      </c>
      <c r="F42" s="40" t="s">
        <v>28</v>
      </c>
      <c r="G42" s="40"/>
      <c r="H42" s="5">
        <v>5000</v>
      </c>
      <c r="I42" s="5">
        <v>0</v>
      </c>
      <c r="J42" s="5">
        <v>5000</v>
      </c>
      <c r="K42" s="5">
        <v>0</v>
      </c>
      <c r="L42" s="5">
        <v>0</v>
      </c>
      <c r="M42" s="5">
        <v>0</v>
      </c>
      <c r="N42" s="5">
        <f t="shared" si="2"/>
        <v>0</v>
      </c>
    </row>
    <row r="43" spans="2:14" ht="15" customHeight="1">
      <c r="B43" s="30"/>
      <c r="C43" s="30"/>
      <c r="D43" s="13">
        <v>60095</v>
      </c>
      <c r="E43" s="13"/>
      <c r="F43" s="38" t="s">
        <v>14</v>
      </c>
      <c r="G43" s="38"/>
      <c r="H43" s="11">
        <v>23000</v>
      </c>
      <c r="I43" s="11">
        <v>5000</v>
      </c>
      <c r="J43" s="11">
        <v>18000</v>
      </c>
      <c r="K43" s="11">
        <v>0</v>
      </c>
      <c r="L43" s="11">
        <v>0</v>
      </c>
      <c r="M43" s="11">
        <v>0</v>
      </c>
      <c r="N43" s="11">
        <f aca="true" t="shared" si="3" ref="N43:N48">K43/H43*100</f>
        <v>0</v>
      </c>
    </row>
    <row r="44" spans="2:14" ht="15" customHeight="1">
      <c r="B44" s="43"/>
      <c r="C44" s="43"/>
      <c r="D44" s="4"/>
      <c r="E44" s="4">
        <v>4270</v>
      </c>
      <c r="F44" s="40" t="s">
        <v>27</v>
      </c>
      <c r="G44" s="40"/>
      <c r="H44" s="5">
        <v>5000</v>
      </c>
      <c r="I44" s="5">
        <v>5000</v>
      </c>
      <c r="J44" s="5">
        <v>0</v>
      </c>
      <c r="K44" s="5">
        <v>0</v>
      </c>
      <c r="L44" s="5">
        <v>0</v>
      </c>
      <c r="M44" s="5">
        <v>0</v>
      </c>
      <c r="N44" s="5">
        <f t="shared" si="3"/>
        <v>0</v>
      </c>
    </row>
    <row r="45" spans="2:14" ht="15" customHeight="1">
      <c r="B45" s="43"/>
      <c r="C45" s="43"/>
      <c r="D45" s="4"/>
      <c r="E45" s="4">
        <v>6050</v>
      </c>
      <c r="F45" s="40" t="s">
        <v>11</v>
      </c>
      <c r="G45" s="40"/>
      <c r="H45" s="5">
        <v>18000</v>
      </c>
      <c r="I45" s="5">
        <v>0</v>
      </c>
      <c r="J45" s="5">
        <v>18000</v>
      </c>
      <c r="K45" s="5">
        <v>0</v>
      </c>
      <c r="L45" s="5">
        <v>0</v>
      </c>
      <c r="M45" s="5">
        <v>0</v>
      </c>
      <c r="N45" s="5">
        <f t="shared" si="3"/>
        <v>0</v>
      </c>
    </row>
    <row r="46" spans="2:14" ht="15" customHeight="1">
      <c r="B46" s="42">
        <v>630</v>
      </c>
      <c r="C46" s="42"/>
      <c r="D46" s="13"/>
      <c r="E46" s="13"/>
      <c r="F46" s="38" t="s">
        <v>29</v>
      </c>
      <c r="G46" s="38"/>
      <c r="H46" s="11">
        <v>2000</v>
      </c>
      <c r="I46" s="11">
        <v>2000</v>
      </c>
      <c r="J46" s="11">
        <v>0</v>
      </c>
      <c r="K46" s="11">
        <v>2000</v>
      </c>
      <c r="L46" s="11">
        <v>2000</v>
      </c>
      <c r="M46" s="11">
        <v>0</v>
      </c>
      <c r="N46" s="11">
        <f t="shared" si="3"/>
        <v>100</v>
      </c>
    </row>
    <row r="47" spans="2:14" ht="15" customHeight="1">
      <c r="B47" s="42"/>
      <c r="C47" s="42"/>
      <c r="D47" s="13">
        <v>63003</v>
      </c>
      <c r="E47" s="13"/>
      <c r="F47" s="38" t="s">
        <v>30</v>
      </c>
      <c r="G47" s="38"/>
      <c r="H47" s="11">
        <v>2000</v>
      </c>
      <c r="I47" s="11">
        <v>2000</v>
      </c>
      <c r="J47" s="11">
        <v>0</v>
      </c>
      <c r="K47" s="11">
        <v>2000</v>
      </c>
      <c r="L47" s="11">
        <v>2000</v>
      </c>
      <c r="M47" s="11">
        <v>0</v>
      </c>
      <c r="N47" s="11">
        <f t="shared" si="3"/>
        <v>100</v>
      </c>
    </row>
    <row r="48" spans="2:14" ht="36" customHeight="1">
      <c r="B48" s="43"/>
      <c r="C48" s="43"/>
      <c r="D48" s="4"/>
      <c r="E48" s="4">
        <v>2820</v>
      </c>
      <c r="F48" s="40" t="s">
        <v>31</v>
      </c>
      <c r="G48" s="40"/>
      <c r="H48" s="5">
        <v>2000</v>
      </c>
      <c r="I48" s="5">
        <v>2000</v>
      </c>
      <c r="J48" s="5">
        <v>0</v>
      </c>
      <c r="K48" s="5">
        <v>2000</v>
      </c>
      <c r="L48" s="5">
        <v>2000</v>
      </c>
      <c r="M48" s="5">
        <v>0</v>
      </c>
      <c r="N48" s="5">
        <f t="shared" si="3"/>
        <v>100</v>
      </c>
    </row>
    <row r="49" spans="2:14" ht="15" customHeight="1">
      <c r="B49" s="42">
        <v>700</v>
      </c>
      <c r="C49" s="42"/>
      <c r="D49" s="13"/>
      <c r="E49" s="13"/>
      <c r="F49" s="38" t="s">
        <v>32</v>
      </c>
      <c r="G49" s="38"/>
      <c r="H49" s="11">
        <v>217200</v>
      </c>
      <c r="I49" s="11">
        <v>140200</v>
      </c>
      <c r="J49" s="11">
        <v>77000</v>
      </c>
      <c r="K49" s="11">
        <v>96650.31</v>
      </c>
      <c r="L49" s="11">
        <v>91262.81</v>
      </c>
      <c r="M49" s="11">
        <v>5387.5</v>
      </c>
      <c r="N49" s="11">
        <f aca="true" t="shared" si="4" ref="N49:N56">K49/H49*100</f>
        <v>44.49830110497238</v>
      </c>
    </row>
    <row r="50" spans="2:14" ht="15" customHeight="1">
      <c r="B50" s="42"/>
      <c r="C50" s="42"/>
      <c r="D50" s="13">
        <v>70005</v>
      </c>
      <c r="E50" s="13"/>
      <c r="F50" s="38" t="s">
        <v>33</v>
      </c>
      <c r="G50" s="38"/>
      <c r="H50" s="11">
        <v>206920</v>
      </c>
      <c r="I50" s="11">
        <v>129920</v>
      </c>
      <c r="J50" s="11">
        <v>77000</v>
      </c>
      <c r="K50" s="11">
        <f>SUM(K51:K56)</f>
        <v>96650.31</v>
      </c>
      <c r="L50" s="11">
        <f>SUM(L51:L55)</f>
        <v>91262.81</v>
      </c>
      <c r="M50" s="11">
        <v>5387.5</v>
      </c>
      <c r="N50" s="11">
        <f t="shared" si="4"/>
        <v>46.70902281074811</v>
      </c>
    </row>
    <row r="51" spans="2:14" ht="15" customHeight="1">
      <c r="B51" s="43"/>
      <c r="C51" s="43"/>
      <c r="D51" s="4"/>
      <c r="E51" s="4">
        <v>4170</v>
      </c>
      <c r="F51" s="40" t="s">
        <v>17</v>
      </c>
      <c r="G51" s="40"/>
      <c r="H51" s="5">
        <v>4880</v>
      </c>
      <c r="I51" s="5">
        <v>4880</v>
      </c>
      <c r="J51" s="5">
        <v>0</v>
      </c>
      <c r="K51" s="5">
        <v>2747</v>
      </c>
      <c r="L51" s="5">
        <v>2747</v>
      </c>
      <c r="M51" s="5">
        <v>0</v>
      </c>
      <c r="N51" s="5">
        <f t="shared" si="4"/>
        <v>56.290983606557376</v>
      </c>
    </row>
    <row r="52" spans="2:14" ht="15" customHeight="1">
      <c r="B52" s="43"/>
      <c r="C52" s="43"/>
      <c r="D52" s="4"/>
      <c r="E52" s="4">
        <v>4210</v>
      </c>
      <c r="F52" s="40" t="s">
        <v>26</v>
      </c>
      <c r="G52" s="40"/>
      <c r="H52" s="5">
        <v>10000</v>
      </c>
      <c r="I52" s="5">
        <v>10000</v>
      </c>
      <c r="J52" s="5">
        <v>0</v>
      </c>
      <c r="K52" s="5">
        <v>5369.76</v>
      </c>
      <c r="L52" s="5">
        <v>5369.76</v>
      </c>
      <c r="M52" s="5">
        <v>0</v>
      </c>
      <c r="N52" s="5">
        <f t="shared" si="4"/>
        <v>53.6976</v>
      </c>
    </row>
    <row r="53" spans="2:14" ht="15" customHeight="1">
      <c r="B53" s="43"/>
      <c r="C53" s="43"/>
      <c r="D53" s="4"/>
      <c r="E53" s="4">
        <v>4270</v>
      </c>
      <c r="F53" s="40" t="s">
        <v>27</v>
      </c>
      <c r="G53" s="40"/>
      <c r="H53" s="5">
        <v>28040</v>
      </c>
      <c r="I53" s="5">
        <v>28040</v>
      </c>
      <c r="J53" s="5">
        <v>0</v>
      </c>
      <c r="K53" s="5">
        <v>4916.69</v>
      </c>
      <c r="L53" s="5">
        <v>4916.69</v>
      </c>
      <c r="M53" s="5">
        <v>0</v>
      </c>
      <c r="N53" s="5">
        <f t="shared" si="4"/>
        <v>17.534557774607702</v>
      </c>
    </row>
    <row r="54" spans="2:14" ht="15" customHeight="1">
      <c r="B54" s="43"/>
      <c r="C54" s="43"/>
      <c r="D54" s="4"/>
      <c r="E54" s="4">
        <v>4300</v>
      </c>
      <c r="F54" s="40" t="s">
        <v>10</v>
      </c>
      <c r="G54" s="40"/>
      <c r="H54" s="5">
        <v>70000</v>
      </c>
      <c r="I54" s="5">
        <v>70000</v>
      </c>
      <c r="J54" s="5">
        <v>0</v>
      </c>
      <c r="K54" s="5">
        <v>70000</v>
      </c>
      <c r="L54" s="5">
        <v>70000</v>
      </c>
      <c r="M54" s="5">
        <v>0</v>
      </c>
      <c r="N54" s="5">
        <f t="shared" si="4"/>
        <v>100</v>
      </c>
    </row>
    <row r="55" spans="2:14" ht="15" customHeight="1">
      <c r="B55" s="43"/>
      <c r="C55" s="43"/>
      <c r="D55" s="4"/>
      <c r="E55" s="4">
        <v>4430</v>
      </c>
      <c r="F55" s="40" t="s">
        <v>18</v>
      </c>
      <c r="G55" s="40"/>
      <c r="H55" s="5">
        <v>17000</v>
      </c>
      <c r="I55" s="5">
        <v>17000</v>
      </c>
      <c r="J55" s="5">
        <v>0</v>
      </c>
      <c r="K55" s="5">
        <v>8229.36</v>
      </c>
      <c r="L55" s="5">
        <v>8229.36</v>
      </c>
      <c r="M55" s="5">
        <v>0</v>
      </c>
      <c r="N55" s="5">
        <f t="shared" si="4"/>
        <v>48.408</v>
      </c>
    </row>
    <row r="56" spans="2:14" ht="15" customHeight="1">
      <c r="B56" s="43"/>
      <c r="C56" s="43"/>
      <c r="D56" s="4"/>
      <c r="E56" s="4">
        <v>6050</v>
      </c>
      <c r="F56" s="40" t="s">
        <v>11</v>
      </c>
      <c r="G56" s="40"/>
      <c r="H56" s="5">
        <v>77000</v>
      </c>
      <c r="I56" s="5">
        <v>0</v>
      </c>
      <c r="J56" s="5">
        <v>77000</v>
      </c>
      <c r="K56" s="5">
        <v>5387.5</v>
      </c>
      <c r="L56" s="5">
        <v>0</v>
      </c>
      <c r="M56" s="5">
        <v>5387.5</v>
      </c>
      <c r="N56" s="5">
        <f t="shared" si="4"/>
        <v>6.996753246753247</v>
      </c>
    </row>
    <row r="57" spans="2:14" ht="15" customHeight="1">
      <c r="B57" s="30"/>
      <c r="C57" s="30"/>
      <c r="D57" s="13">
        <v>70095</v>
      </c>
      <c r="E57" s="13"/>
      <c r="F57" s="38" t="s">
        <v>14</v>
      </c>
      <c r="G57" s="38"/>
      <c r="H57" s="11">
        <v>10280</v>
      </c>
      <c r="I57" s="11">
        <v>10280</v>
      </c>
      <c r="J57" s="11">
        <v>0</v>
      </c>
      <c r="K57" s="11">
        <v>0</v>
      </c>
      <c r="L57" s="11">
        <v>0</v>
      </c>
      <c r="M57" s="11">
        <v>0</v>
      </c>
      <c r="N57" s="11">
        <f aca="true" t="shared" si="5" ref="N57:N77">K57/H57*100</f>
        <v>0</v>
      </c>
    </row>
    <row r="58" spans="2:14" ht="15" customHeight="1">
      <c r="B58" s="43"/>
      <c r="C58" s="43"/>
      <c r="D58" s="4"/>
      <c r="E58" s="4">
        <v>4210</v>
      </c>
      <c r="F58" s="40" t="s">
        <v>26</v>
      </c>
      <c r="G58" s="40"/>
      <c r="H58" s="5">
        <v>1080</v>
      </c>
      <c r="I58" s="5">
        <v>1080</v>
      </c>
      <c r="J58" s="5">
        <v>0</v>
      </c>
      <c r="K58" s="5">
        <v>0</v>
      </c>
      <c r="L58" s="5">
        <v>0</v>
      </c>
      <c r="M58" s="5">
        <v>0</v>
      </c>
      <c r="N58" s="5">
        <f t="shared" si="5"/>
        <v>0</v>
      </c>
    </row>
    <row r="59" spans="2:14" ht="15" customHeight="1">
      <c r="B59" s="43"/>
      <c r="C59" s="43"/>
      <c r="D59" s="4"/>
      <c r="E59" s="4">
        <v>4300</v>
      </c>
      <c r="F59" s="40" t="s">
        <v>10</v>
      </c>
      <c r="G59" s="40"/>
      <c r="H59" s="5">
        <v>8000</v>
      </c>
      <c r="I59" s="5">
        <v>8000</v>
      </c>
      <c r="J59" s="5">
        <v>0</v>
      </c>
      <c r="K59" s="5">
        <v>0</v>
      </c>
      <c r="L59" s="5">
        <v>0</v>
      </c>
      <c r="M59" s="5">
        <v>0</v>
      </c>
      <c r="N59" s="5">
        <f t="shared" si="5"/>
        <v>0</v>
      </c>
    </row>
    <row r="60" spans="2:14" ht="19.5" customHeight="1">
      <c r="B60" s="43"/>
      <c r="C60" s="43"/>
      <c r="D60" s="4"/>
      <c r="E60" s="4">
        <v>4390</v>
      </c>
      <c r="F60" s="40" t="s">
        <v>34</v>
      </c>
      <c r="G60" s="40"/>
      <c r="H60" s="5">
        <v>1200</v>
      </c>
      <c r="I60" s="5">
        <v>1200</v>
      </c>
      <c r="J60" s="5">
        <v>0</v>
      </c>
      <c r="K60" s="5">
        <v>0</v>
      </c>
      <c r="L60" s="5">
        <v>0</v>
      </c>
      <c r="M60" s="5">
        <v>0</v>
      </c>
      <c r="N60" s="5">
        <f t="shared" si="5"/>
        <v>0</v>
      </c>
    </row>
    <row r="61" spans="2:14" ht="15" customHeight="1">
      <c r="B61" s="42">
        <v>710</v>
      </c>
      <c r="C61" s="42"/>
      <c r="D61" s="13"/>
      <c r="E61" s="13"/>
      <c r="F61" s="38" t="s">
        <v>35</v>
      </c>
      <c r="G61" s="38"/>
      <c r="H61" s="11">
        <v>141000</v>
      </c>
      <c r="I61" s="11">
        <v>96204.11</v>
      </c>
      <c r="J61" s="11">
        <v>44795.89</v>
      </c>
      <c r="K61" s="11">
        <v>51942.05</v>
      </c>
      <c r="L61" s="11">
        <v>47146.16</v>
      </c>
      <c r="M61" s="11">
        <v>4795.89</v>
      </c>
      <c r="N61" s="11">
        <f t="shared" si="5"/>
        <v>36.83833333333333</v>
      </c>
    </row>
    <row r="62" spans="2:14" ht="15" customHeight="1">
      <c r="B62" s="42"/>
      <c r="C62" s="42"/>
      <c r="D62" s="13">
        <v>71004</v>
      </c>
      <c r="E62" s="13"/>
      <c r="F62" s="38" t="s">
        <v>36</v>
      </c>
      <c r="G62" s="38"/>
      <c r="H62" s="11">
        <v>10000</v>
      </c>
      <c r="I62" s="11">
        <v>10000</v>
      </c>
      <c r="J62" s="11">
        <v>0</v>
      </c>
      <c r="K62" s="11">
        <v>5471.6</v>
      </c>
      <c r="L62" s="11">
        <v>5471.6</v>
      </c>
      <c r="M62" s="11">
        <v>0</v>
      </c>
      <c r="N62" s="11">
        <f t="shared" si="5"/>
        <v>54.71600000000001</v>
      </c>
    </row>
    <row r="63" spans="2:14" ht="15" customHeight="1">
      <c r="B63" s="43"/>
      <c r="C63" s="43"/>
      <c r="D63" s="4"/>
      <c r="E63" s="4">
        <v>4300</v>
      </c>
      <c r="F63" s="40" t="s">
        <v>10</v>
      </c>
      <c r="G63" s="40"/>
      <c r="H63" s="5">
        <v>10000</v>
      </c>
      <c r="I63" s="5">
        <v>10000</v>
      </c>
      <c r="J63" s="5">
        <v>0</v>
      </c>
      <c r="K63" s="5">
        <v>5471.6</v>
      </c>
      <c r="L63" s="5">
        <v>5471.6</v>
      </c>
      <c r="M63" s="5">
        <v>0</v>
      </c>
      <c r="N63" s="5">
        <f t="shared" si="5"/>
        <v>54.71600000000001</v>
      </c>
    </row>
    <row r="64" spans="2:14" ht="15" customHeight="1">
      <c r="B64" s="30"/>
      <c r="C64" s="30"/>
      <c r="D64" s="13">
        <v>71035</v>
      </c>
      <c r="E64" s="13"/>
      <c r="F64" s="38" t="s">
        <v>37</v>
      </c>
      <c r="G64" s="38"/>
      <c r="H64" s="11">
        <v>131000</v>
      </c>
      <c r="I64" s="11">
        <v>86204.11</v>
      </c>
      <c r="J64" s="11">
        <v>44795.89</v>
      </c>
      <c r="K64" s="11">
        <f>SUM(K65:K66)</f>
        <v>46470.45</v>
      </c>
      <c r="L64" s="11">
        <v>41674.56</v>
      </c>
      <c r="M64" s="11">
        <v>4795.89</v>
      </c>
      <c r="N64" s="11">
        <f t="shared" si="5"/>
        <v>35.473625954198475</v>
      </c>
    </row>
    <row r="65" spans="2:14" ht="15" customHeight="1">
      <c r="B65" s="43"/>
      <c r="C65" s="43"/>
      <c r="D65" s="4"/>
      <c r="E65" s="4">
        <v>4300</v>
      </c>
      <c r="F65" s="40" t="s">
        <v>10</v>
      </c>
      <c r="G65" s="40"/>
      <c r="H65" s="5">
        <v>86204.11</v>
      </c>
      <c r="I65" s="5">
        <v>86204.11</v>
      </c>
      <c r="J65" s="5">
        <v>0</v>
      </c>
      <c r="K65" s="5">
        <v>41674.56</v>
      </c>
      <c r="L65" s="5">
        <v>41674.56</v>
      </c>
      <c r="M65" s="5">
        <v>0</v>
      </c>
      <c r="N65" s="5">
        <f t="shared" si="5"/>
        <v>48.34405227314568</v>
      </c>
    </row>
    <row r="66" spans="2:14" ht="15" customHeight="1">
      <c r="B66" s="43"/>
      <c r="C66" s="43"/>
      <c r="D66" s="4"/>
      <c r="E66" s="4">
        <v>6050</v>
      </c>
      <c r="F66" s="40" t="s">
        <v>11</v>
      </c>
      <c r="G66" s="40"/>
      <c r="H66" s="5">
        <v>44795.89</v>
      </c>
      <c r="I66" s="5">
        <v>0</v>
      </c>
      <c r="J66" s="5">
        <v>44795.89</v>
      </c>
      <c r="K66" s="5">
        <v>4795.89</v>
      </c>
      <c r="L66" s="5">
        <v>0</v>
      </c>
      <c r="M66" s="5">
        <v>4795.89</v>
      </c>
      <c r="N66" s="5">
        <f t="shared" si="5"/>
        <v>10.706093795658486</v>
      </c>
    </row>
    <row r="67" spans="2:14" ht="15" customHeight="1">
      <c r="B67" s="42">
        <v>750</v>
      </c>
      <c r="C67" s="42"/>
      <c r="D67" s="13"/>
      <c r="E67" s="13"/>
      <c r="F67" s="38" t="s">
        <v>38</v>
      </c>
      <c r="G67" s="38"/>
      <c r="H67" s="11">
        <v>2099529</v>
      </c>
      <c r="I67" s="11">
        <v>2099529</v>
      </c>
      <c r="J67" s="11">
        <v>0</v>
      </c>
      <c r="K67" s="11">
        <v>1153379.04</v>
      </c>
      <c r="L67" s="11">
        <v>1153379.04</v>
      </c>
      <c r="M67" s="11">
        <v>0</v>
      </c>
      <c r="N67" s="11">
        <f t="shared" si="5"/>
        <v>54.93513259402466</v>
      </c>
    </row>
    <row r="68" spans="2:14" ht="15" customHeight="1">
      <c r="B68" s="42"/>
      <c r="C68" s="42"/>
      <c r="D68" s="13">
        <v>75011</v>
      </c>
      <c r="E68" s="13"/>
      <c r="F68" s="38" t="s">
        <v>39</v>
      </c>
      <c r="G68" s="38"/>
      <c r="H68" s="11">
        <v>27349</v>
      </c>
      <c r="I68" s="11">
        <v>27349</v>
      </c>
      <c r="J68" s="11">
        <v>0</v>
      </c>
      <c r="K68" s="11">
        <v>9594</v>
      </c>
      <c r="L68" s="11">
        <v>9594</v>
      </c>
      <c r="M68" s="11">
        <v>0</v>
      </c>
      <c r="N68" s="11">
        <f t="shared" si="5"/>
        <v>35.07989323192804</v>
      </c>
    </row>
    <row r="69" spans="2:14" ht="15" customHeight="1">
      <c r="B69" s="43"/>
      <c r="C69" s="43"/>
      <c r="D69" s="4"/>
      <c r="E69" s="4">
        <v>4010</v>
      </c>
      <c r="F69" s="40" t="s">
        <v>40</v>
      </c>
      <c r="G69" s="40"/>
      <c r="H69" s="5">
        <v>27349</v>
      </c>
      <c r="I69" s="5">
        <v>27349</v>
      </c>
      <c r="J69" s="5">
        <v>0</v>
      </c>
      <c r="K69" s="5">
        <v>9594</v>
      </c>
      <c r="L69" s="5">
        <v>9594</v>
      </c>
      <c r="M69" s="5">
        <v>0</v>
      </c>
      <c r="N69" s="5">
        <f t="shared" si="5"/>
        <v>35.07989323192804</v>
      </c>
    </row>
    <row r="70" spans="2:14" ht="15" customHeight="1">
      <c r="B70" s="30"/>
      <c r="C70" s="30"/>
      <c r="D70" s="13">
        <v>75014</v>
      </c>
      <c r="E70" s="13"/>
      <c r="F70" s="38" t="s">
        <v>41</v>
      </c>
      <c r="G70" s="38"/>
      <c r="H70" s="11">
        <v>200</v>
      </c>
      <c r="I70" s="11">
        <v>200</v>
      </c>
      <c r="J70" s="11">
        <v>0</v>
      </c>
      <c r="K70" s="11">
        <v>12.26</v>
      </c>
      <c r="L70" s="11">
        <v>12.26</v>
      </c>
      <c r="M70" s="11">
        <v>0</v>
      </c>
      <c r="N70" s="11">
        <f t="shared" si="5"/>
        <v>6.13</v>
      </c>
    </row>
    <row r="71" spans="2:14" ht="15" customHeight="1">
      <c r="B71" s="43"/>
      <c r="C71" s="43"/>
      <c r="D71" s="4"/>
      <c r="E71" s="4">
        <v>4610</v>
      </c>
      <c r="F71" s="40" t="s">
        <v>42</v>
      </c>
      <c r="G71" s="40"/>
      <c r="H71" s="5">
        <v>200</v>
      </c>
      <c r="I71" s="5">
        <v>200</v>
      </c>
      <c r="J71" s="5">
        <v>0</v>
      </c>
      <c r="K71" s="5">
        <v>12.26</v>
      </c>
      <c r="L71" s="5">
        <v>12.26</v>
      </c>
      <c r="M71" s="5">
        <v>0</v>
      </c>
      <c r="N71" s="5">
        <f t="shared" si="5"/>
        <v>6.13</v>
      </c>
    </row>
    <row r="72" spans="2:14" ht="15" customHeight="1">
      <c r="B72" s="30"/>
      <c r="C72" s="30"/>
      <c r="D72" s="13">
        <v>75022</v>
      </c>
      <c r="E72" s="13"/>
      <c r="F72" s="38" t="s">
        <v>43</v>
      </c>
      <c r="G72" s="38"/>
      <c r="H72" s="11">
        <v>84000</v>
      </c>
      <c r="I72" s="11">
        <v>84000</v>
      </c>
      <c r="J72" s="11">
        <v>0</v>
      </c>
      <c r="K72" s="11">
        <f>SUM(K73:K76)</f>
        <v>44486.329999999994</v>
      </c>
      <c r="L72" s="11">
        <f>SUM(L73:L76)</f>
        <v>44486.329999999994</v>
      </c>
      <c r="M72" s="11">
        <v>0</v>
      </c>
      <c r="N72" s="11">
        <f t="shared" si="5"/>
        <v>52.959916666666665</v>
      </c>
    </row>
    <row r="73" spans="2:14" ht="15" customHeight="1">
      <c r="B73" s="43"/>
      <c r="C73" s="43"/>
      <c r="D73" s="4"/>
      <c r="E73" s="4">
        <v>3030</v>
      </c>
      <c r="F73" s="40" t="s">
        <v>44</v>
      </c>
      <c r="G73" s="40"/>
      <c r="H73" s="5">
        <v>81000</v>
      </c>
      <c r="I73" s="5">
        <v>81000</v>
      </c>
      <c r="J73" s="5">
        <v>0</v>
      </c>
      <c r="K73" s="5">
        <v>43455</v>
      </c>
      <c r="L73" s="5">
        <v>43455</v>
      </c>
      <c r="M73" s="5">
        <v>0</v>
      </c>
      <c r="N73" s="5">
        <f t="shared" si="5"/>
        <v>53.648148148148145</v>
      </c>
    </row>
    <row r="74" spans="2:14" ht="15" customHeight="1">
      <c r="B74" s="43"/>
      <c r="C74" s="43"/>
      <c r="D74" s="4"/>
      <c r="E74" s="4">
        <v>4210</v>
      </c>
      <c r="F74" s="40" t="s">
        <v>26</v>
      </c>
      <c r="G74" s="40"/>
      <c r="H74" s="5">
        <v>2000</v>
      </c>
      <c r="I74" s="5">
        <v>2000</v>
      </c>
      <c r="J74" s="5">
        <v>0</v>
      </c>
      <c r="K74" s="5">
        <v>728.81</v>
      </c>
      <c r="L74" s="5">
        <v>728.81</v>
      </c>
      <c r="M74" s="5">
        <v>0</v>
      </c>
      <c r="N74" s="5">
        <f t="shared" si="5"/>
        <v>36.4405</v>
      </c>
    </row>
    <row r="75" spans="2:14" ht="15" customHeight="1">
      <c r="B75" s="43"/>
      <c r="C75" s="43"/>
      <c r="D75" s="4"/>
      <c r="E75" s="4">
        <v>4300</v>
      </c>
      <c r="F75" s="40" t="s">
        <v>10</v>
      </c>
      <c r="G75" s="40"/>
      <c r="H75" s="5">
        <v>400</v>
      </c>
      <c r="I75" s="5">
        <v>400</v>
      </c>
      <c r="J75" s="5">
        <v>0</v>
      </c>
      <c r="K75" s="5">
        <v>0</v>
      </c>
      <c r="L75" s="5">
        <v>0</v>
      </c>
      <c r="M75" s="5">
        <v>0</v>
      </c>
      <c r="N75" s="5">
        <f t="shared" si="5"/>
        <v>0</v>
      </c>
    </row>
    <row r="76" spans="2:14" ht="15" customHeight="1">
      <c r="B76" s="43"/>
      <c r="C76" s="43"/>
      <c r="D76" s="4"/>
      <c r="E76" s="4">
        <v>4360</v>
      </c>
      <c r="F76" s="40" t="s">
        <v>45</v>
      </c>
      <c r="G76" s="40"/>
      <c r="H76" s="5">
        <v>600</v>
      </c>
      <c r="I76" s="5">
        <v>600</v>
      </c>
      <c r="J76" s="5">
        <v>0</v>
      </c>
      <c r="K76" s="5">
        <v>302.52</v>
      </c>
      <c r="L76" s="5">
        <v>302.52</v>
      </c>
      <c r="M76" s="5">
        <v>0</v>
      </c>
      <c r="N76" s="5">
        <f t="shared" si="5"/>
        <v>50.42</v>
      </c>
    </row>
    <row r="77" spans="2:14" ht="15" customHeight="1">
      <c r="B77" s="30"/>
      <c r="C77" s="30"/>
      <c r="D77" s="13">
        <v>75023</v>
      </c>
      <c r="E77" s="13"/>
      <c r="F77" s="38" t="s">
        <v>46</v>
      </c>
      <c r="G77" s="38"/>
      <c r="H77" s="11">
        <v>1884180</v>
      </c>
      <c r="I77" s="11">
        <v>1884180</v>
      </c>
      <c r="J77" s="11">
        <v>0</v>
      </c>
      <c r="K77" s="11">
        <f>SUM(K78:K96)</f>
        <v>1052732.14</v>
      </c>
      <c r="L77" s="11">
        <f>SUM(L78:L96)</f>
        <v>1052732.14</v>
      </c>
      <c r="M77" s="11">
        <v>0</v>
      </c>
      <c r="N77" s="11">
        <f t="shared" si="5"/>
        <v>55.87216401829973</v>
      </c>
    </row>
    <row r="78" spans="2:14" ht="15" customHeight="1">
      <c r="B78" s="43"/>
      <c r="C78" s="43"/>
      <c r="D78" s="4"/>
      <c r="E78" s="4">
        <v>3020</v>
      </c>
      <c r="F78" s="40" t="s">
        <v>47</v>
      </c>
      <c r="G78" s="40"/>
      <c r="H78" s="5">
        <v>6000</v>
      </c>
      <c r="I78" s="5">
        <v>6000</v>
      </c>
      <c r="J78" s="5">
        <v>0</v>
      </c>
      <c r="K78" s="5">
        <v>2093.82</v>
      </c>
      <c r="L78" s="5">
        <v>2093.82</v>
      </c>
      <c r="M78" s="5">
        <v>0</v>
      </c>
      <c r="N78" s="5">
        <f aca="true" t="shared" si="6" ref="N78:N96">K78/H78*100</f>
        <v>34.897</v>
      </c>
    </row>
    <row r="79" spans="2:14" ht="15" customHeight="1">
      <c r="B79" s="43"/>
      <c r="C79" s="43"/>
      <c r="D79" s="4"/>
      <c r="E79" s="4">
        <v>4010</v>
      </c>
      <c r="F79" s="40" t="s">
        <v>40</v>
      </c>
      <c r="G79" s="40"/>
      <c r="H79" s="5">
        <v>1200000</v>
      </c>
      <c r="I79" s="5">
        <v>1200000</v>
      </c>
      <c r="J79" s="5">
        <v>0</v>
      </c>
      <c r="K79" s="5">
        <v>594497.46</v>
      </c>
      <c r="L79" s="5">
        <v>594497.46</v>
      </c>
      <c r="M79" s="5">
        <v>0</v>
      </c>
      <c r="N79" s="5">
        <f t="shared" si="6"/>
        <v>49.54145499999999</v>
      </c>
    </row>
    <row r="80" spans="2:14" ht="15" customHeight="1">
      <c r="B80" s="43"/>
      <c r="C80" s="43"/>
      <c r="D80" s="4"/>
      <c r="E80" s="4">
        <v>4040</v>
      </c>
      <c r="F80" s="40" t="s">
        <v>48</v>
      </c>
      <c r="G80" s="40"/>
      <c r="H80" s="5">
        <v>98964</v>
      </c>
      <c r="I80" s="5">
        <v>98964</v>
      </c>
      <c r="J80" s="5">
        <v>0</v>
      </c>
      <c r="K80" s="5">
        <v>85584.25</v>
      </c>
      <c r="L80" s="5">
        <v>85584.25</v>
      </c>
      <c r="M80" s="5">
        <v>0</v>
      </c>
      <c r="N80" s="5">
        <f t="shared" si="6"/>
        <v>86.48018471363325</v>
      </c>
    </row>
    <row r="81" spans="2:14" ht="15" customHeight="1">
      <c r="B81" s="43"/>
      <c r="C81" s="43"/>
      <c r="D81" s="4"/>
      <c r="E81" s="4">
        <v>4110</v>
      </c>
      <c r="F81" s="40" t="s">
        <v>15</v>
      </c>
      <c r="G81" s="40"/>
      <c r="H81" s="5">
        <v>200200</v>
      </c>
      <c r="I81" s="5">
        <v>200200</v>
      </c>
      <c r="J81" s="5">
        <v>0</v>
      </c>
      <c r="K81" s="5">
        <v>116480.27</v>
      </c>
      <c r="L81" s="5">
        <v>116480.27</v>
      </c>
      <c r="M81" s="5">
        <v>0</v>
      </c>
      <c r="N81" s="5">
        <f t="shared" si="6"/>
        <v>58.18195304695305</v>
      </c>
    </row>
    <row r="82" spans="2:14" ht="15" customHeight="1">
      <c r="B82" s="43"/>
      <c r="C82" s="43"/>
      <c r="D82" s="4"/>
      <c r="E82" s="4">
        <v>4120</v>
      </c>
      <c r="F82" s="40" t="s">
        <v>16</v>
      </c>
      <c r="G82" s="40"/>
      <c r="H82" s="5">
        <v>31000</v>
      </c>
      <c r="I82" s="5">
        <v>31000</v>
      </c>
      <c r="J82" s="5">
        <v>0</v>
      </c>
      <c r="K82" s="5">
        <v>6894.42</v>
      </c>
      <c r="L82" s="5">
        <v>6894.42</v>
      </c>
      <c r="M82" s="5">
        <v>0</v>
      </c>
      <c r="N82" s="5">
        <f t="shared" si="6"/>
        <v>22.24006451612903</v>
      </c>
    </row>
    <row r="83" spans="2:14" ht="19.5" customHeight="1">
      <c r="B83" s="43"/>
      <c r="C83" s="43"/>
      <c r="D83" s="4"/>
      <c r="E83" s="4">
        <v>4140</v>
      </c>
      <c r="F83" s="40" t="s">
        <v>49</v>
      </c>
      <c r="G83" s="40"/>
      <c r="H83" s="5">
        <v>3356</v>
      </c>
      <c r="I83" s="5">
        <v>3356</v>
      </c>
      <c r="J83" s="5">
        <v>0</v>
      </c>
      <c r="K83" s="5">
        <v>2506</v>
      </c>
      <c r="L83" s="5">
        <v>2506</v>
      </c>
      <c r="M83" s="5">
        <v>0</v>
      </c>
      <c r="N83" s="5">
        <f t="shared" si="6"/>
        <v>74.67222884386175</v>
      </c>
    </row>
    <row r="84" spans="2:14" ht="15" customHeight="1">
      <c r="B84" s="43"/>
      <c r="C84" s="43"/>
      <c r="D84" s="4"/>
      <c r="E84" s="4">
        <v>4170</v>
      </c>
      <c r="F84" s="40" t="s">
        <v>17</v>
      </c>
      <c r="G84" s="40"/>
      <c r="H84" s="5">
        <v>6036</v>
      </c>
      <c r="I84" s="5">
        <v>6036</v>
      </c>
      <c r="J84" s="5">
        <v>0</v>
      </c>
      <c r="K84" s="5">
        <v>5834.2</v>
      </c>
      <c r="L84" s="5">
        <v>5834.2</v>
      </c>
      <c r="M84" s="5">
        <v>0</v>
      </c>
      <c r="N84" s="5">
        <f t="shared" si="6"/>
        <v>96.65672630881377</v>
      </c>
    </row>
    <row r="85" spans="2:14" ht="15" customHeight="1">
      <c r="B85" s="43"/>
      <c r="C85" s="43"/>
      <c r="D85" s="4"/>
      <c r="E85" s="4">
        <v>4210</v>
      </c>
      <c r="F85" s="40" t="s">
        <v>26</v>
      </c>
      <c r="G85" s="40"/>
      <c r="H85" s="5">
        <v>39800</v>
      </c>
      <c r="I85" s="5">
        <v>39800</v>
      </c>
      <c r="J85" s="5">
        <v>0</v>
      </c>
      <c r="K85" s="5">
        <v>30301.96</v>
      </c>
      <c r="L85" s="5">
        <v>30301.96</v>
      </c>
      <c r="M85" s="5">
        <v>0</v>
      </c>
      <c r="N85" s="5">
        <f t="shared" si="6"/>
        <v>76.13557788944723</v>
      </c>
    </row>
    <row r="86" spans="2:14" ht="15" customHeight="1">
      <c r="B86" s="43"/>
      <c r="C86" s="43"/>
      <c r="D86" s="4"/>
      <c r="E86" s="4">
        <v>4260</v>
      </c>
      <c r="F86" s="40" t="s">
        <v>9</v>
      </c>
      <c r="G86" s="40"/>
      <c r="H86" s="5">
        <v>15000</v>
      </c>
      <c r="I86" s="5">
        <v>15000</v>
      </c>
      <c r="J86" s="5">
        <v>0</v>
      </c>
      <c r="K86" s="5">
        <v>4386.19</v>
      </c>
      <c r="L86" s="5">
        <v>4386.19</v>
      </c>
      <c r="M86" s="5">
        <v>0</v>
      </c>
      <c r="N86" s="5">
        <f t="shared" si="6"/>
        <v>29.241266666666665</v>
      </c>
    </row>
    <row r="87" spans="2:14" ht="15" customHeight="1">
      <c r="B87" s="43"/>
      <c r="C87" s="43"/>
      <c r="D87" s="4"/>
      <c r="E87" s="4">
        <v>4270</v>
      </c>
      <c r="F87" s="40" t="s">
        <v>27</v>
      </c>
      <c r="G87" s="40"/>
      <c r="H87" s="5">
        <v>1000</v>
      </c>
      <c r="I87" s="5">
        <v>1000</v>
      </c>
      <c r="J87" s="5">
        <v>0</v>
      </c>
      <c r="K87" s="5">
        <v>498.15</v>
      </c>
      <c r="L87" s="5">
        <v>498.15</v>
      </c>
      <c r="M87" s="5">
        <v>0</v>
      </c>
      <c r="N87" s="5">
        <f t="shared" si="6"/>
        <v>49.815</v>
      </c>
    </row>
    <row r="88" spans="2:14" ht="15" customHeight="1">
      <c r="B88" s="43"/>
      <c r="C88" s="43"/>
      <c r="D88" s="4"/>
      <c r="E88" s="4">
        <v>4280</v>
      </c>
      <c r="F88" s="40" t="s">
        <v>50</v>
      </c>
      <c r="G88" s="40"/>
      <c r="H88" s="5">
        <v>1000</v>
      </c>
      <c r="I88" s="5">
        <v>1000</v>
      </c>
      <c r="J88" s="5">
        <v>0</v>
      </c>
      <c r="K88" s="5">
        <v>50</v>
      </c>
      <c r="L88" s="5">
        <v>50</v>
      </c>
      <c r="M88" s="5">
        <v>0</v>
      </c>
      <c r="N88" s="5">
        <f t="shared" si="6"/>
        <v>5</v>
      </c>
    </row>
    <row r="89" spans="2:14" ht="15" customHeight="1">
      <c r="B89" s="43"/>
      <c r="C89" s="43"/>
      <c r="D89" s="4"/>
      <c r="E89" s="4">
        <v>4300</v>
      </c>
      <c r="F89" s="40" t="s">
        <v>10</v>
      </c>
      <c r="G89" s="40"/>
      <c r="H89" s="5">
        <v>185644</v>
      </c>
      <c r="I89" s="5">
        <v>185644</v>
      </c>
      <c r="J89" s="5">
        <v>0</v>
      </c>
      <c r="K89" s="5">
        <v>145277.25</v>
      </c>
      <c r="L89" s="5">
        <v>145277.25</v>
      </c>
      <c r="M89" s="5">
        <v>0</v>
      </c>
      <c r="N89" s="5">
        <f t="shared" si="6"/>
        <v>78.25582835965612</v>
      </c>
    </row>
    <row r="90" spans="2:14" ht="15" customHeight="1">
      <c r="B90" s="43"/>
      <c r="C90" s="43"/>
      <c r="D90" s="4"/>
      <c r="E90" s="4">
        <v>4360</v>
      </c>
      <c r="F90" s="40" t="s">
        <v>45</v>
      </c>
      <c r="G90" s="40"/>
      <c r="H90" s="5">
        <v>15000</v>
      </c>
      <c r="I90" s="5">
        <v>15000</v>
      </c>
      <c r="J90" s="5">
        <v>0</v>
      </c>
      <c r="K90" s="5">
        <v>5250.88</v>
      </c>
      <c r="L90" s="5">
        <v>5250.88</v>
      </c>
      <c r="M90" s="5">
        <v>0</v>
      </c>
      <c r="N90" s="5">
        <f t="shared" si="6"/>
        <v>35.00586666666667</v>
      </c>
    </row>
    <row r="91" spans="2:14" ht="15" customHeight="1">
      <c r="B91" s="43"/>
      <c r="C91" s="43"/>
      <c r="D91" s="4"/>
      <c r="E91" s="4">
        <v>4410</v>
      </c>
      <c r="F91" s="40" t="s">
        <v>51</v>
      </c>
      <c r="G91" s="40"/>
      <c r="H91" s="5">
        <v>25000</v>
      </c>
      <c r="I91" s="5">
        <v>25000</v>
      </c>
      <c r="J91" s="5">
        <v>0</v>
      </c>
      <c r="K91" s="5">
        <v>14424.91</v>
      </c>
      <c r="L91" s="5">
        <v>14424.91</v>
      </c>
      <c r="M91" s="5">
        <v>0</v>
      </c>
      <c r="N91" s="5">
        <f t="shared" si="6"/>
        <v>57.699639999999995</v>
      </c>
    </row>
    <row r="92" spans="2:14" ht="15" customHeight="1">
      <c r="B92" s="43"/>
      <c r="C92" s="43"/>
      <c r="D92" s="4"/>
      <c r="E92" s="4">
        <v>4420</v>
      </c>
      <c r="F92" s="40" t="s">
        <v>52</v>
      </c>
      <c r="G92" s="40"/>
      <c r="H92" s="5">
        <v>2000</v>
      </c>
      <c r="I92" s="5">
        <v>2000</v>
      </c>
      <c r="J92" s="5">
        <v>0</v>
      </c>
      <c r="K92" s="5">
        <v>943.99</v>
      </c>
      <c r="L92" s="5">
        <v>943.99</v>
      </c>
      <c r="M92" s="5">
        <v>0</v>
      </c>
      <c r="N92" s="5">
        <f t="shared" si="6"/>
        <v>47.1995</v>
      </c>
    </row>
    <row r="93" spans="2:14" ht="15" customHeight="1">
      <c r="B93" s="43"/>
      <c r="C93" s="43"/>
      <c r="D93" s="4"/>
      <c r="E93" s="4">
        <v>4430</v>
      </c>
      <c r="F93" s="40" t="s">
        <v>18</v>
      </c>
      <c r="G93" s="40"/>
      <c r="H93" s="5">
        <v>16500</v>
      </c>
      <c r="I93" s="5">
        <v>16500</v>
      </c>
      <c r="J93" s="5">
        <v>0</v>
      </c>
      <c r="K93" s="5">
        <v>10246</v>
      </c>
      <c r="L93" s="5">
        <v>10246</v>
      </c>
      <c r="M93" s="5">
        <v>0</v>
      </c>
      <c r="N93" s="5">
        <f t="shared" si="6"/>
        <v>62.096969696969694</v>
      </c>
    </row>
    <row r="94" spans="2:14" ht="19.5" customHeight="1">
      <c r="B94" s="43"/>
      <c r="C94" s="43"/>
      <c r="D94" s="4"/>
      <c r="E94" s="4">
        <v>4440</v>
      </c>
      <c r="F94" s="40" t="s">
        <v>53</v>
      </c>
      <c r="G94" s="40"/>
      <c r="H94" s="5">
        <v>27200</v>
      </c>
      <c r="I94" s="5">
        <v>27200</v>
      </c>
      <c r="J94" s="5">
        <v>0</v>
      </c>
      <c r="K94" s="5">
        <v>21900</v>
      </c>
      <c r="L94" s="5">
        <v>21900</v>
      </c>
      <c r="M94" s="5">
        <v>0</v>
      </c>
      <c r="N94" s="5">
        <f t="shared" si="6"/>
        <v>80.51470588235294</v>
      </c>
    </row>
    <row r="95" spans="2:14" ht="24" customHeight="1">
      <c r="B95" s="43"/>
      <c r="C95" s="43"/>
      <c r="D95" s="4"/>
      <c r="E95" s="4">
        <v>4520</v>
      </c>
      <c r="F95" s="40" t="s">
        <v>24</v>
      </c>
      <c r="G95" s="40"/>
      <c r="H95" s="5">
        <v>480</v>
      </c>
      <c r="I95" s="5">
        <v>480</v>
      </c>
      <c r="J95" s="5">
        <v>0</v>
      </c>
      <c r="K95" s="5">
        <v>264</v>
      </c>
      <c r="L95" s="5">
        <v>264</v>
      </c>
      <c r="M95" s="5">
        <v>0</v>
      </c>
      <c r="N95" s="5">
        <f t="shared" si="6"/>
        <v>55.00000000000001</v>
      </c>
    </row>
    <row r="96" spans="2:14" ht="26.25" customHeight="1">
      <c r="B96" s="43"/>
      <c r="C96" s="43"/>
      <c r="D96" s="4"/>
      <c r="E96" s="4">
        <v>4700</v>
      </c>
      <c r="F96" s="40" t="s">
        <v>54</v>
      </c>
      <c r="G96" s="40"/>
      <c r="H96" s="5">
        <v>10000</v>
      </c>
      <c r="I96" s="5">
        <v>10000</v>
      </c>
      <c r="J96" s="5">
        <v>0</v>
      </c>
      <c r="K96" s="5">
        <v>5298.39</v>
      </c>
      <c r="L96" s="5">
        <v>5298.39</v>
      </c>
      <c r="M96" s="5">
        <v>0</v>
      </c>
      <c r="N96" s="5">
        <f t="shared" si="6"/>
        <v>52.983900000000006</v>
      </c>
    </row>
    <row r="97" spans="2:14" ht="15" customHeight="1">
      <c r="B97" s="30"/>
      <c r="C97" s="30"/>
      <c r="D97" s="13">
        <v>75045</v>
      </c>
      <c r="E97" s="13"/>
      <c r="F97" s="38" t="s">
        <v>55</v>
      </c>
      <c r="G97" s="38"/>
      <c r="H97" s="11">
        <v>800</v>
      </c>
      <c r="I97" s="11">
        <v>800</v>
      </c>
      <c r="J97" s="11">
        <v>0</v>
      </c>
      <c r="K97" s="11">
        <v>0</v>
      </c>
      <c r="L97" s="11">
        <v>0</v>
      </c>
      <c r="M97" s="11">
        <v>0</v>
      </c>
      <c r="N97" s="11">
        <f aca="true" t="shared" si="7" ref="N97:N107">K97/H97*100</f>
        <v>0</v>
      </c>
    </row>
    <row r="98" spans="2:14" ht="15" customHeight="1">
      <c r="B98" s="43"/>
      <c r="C98" s="43"/>
      <c r="D98" s="4"/>
      <c r="E98" s="4">
        <v>4300</v>
      </c>
      <c r="F98" s="40" t="s">
        <v>10</v>
      </c>
      <c r="G98" s="40"/>
      <c r="H98" s="5">
        <v>800</v>
      </c>
      <c r="I98" s="5">
        <v>800</v>
      </c>
      <c r="J98" s="5">
        <v>0</v>
      </c>
      <c r="K98" s="5">
        <v>0</v>
      </c>
      <c r="L98" s="5">
        <v>0</v>
      </c>
      <c r="M98" s="5">
        <v>0</v>
      </c>
      <c r="N98" s="5">
        <f t="shared" si="7"/>
        <v>0</v>
      </c>
    </row>
    <row r="99" spans="2:14" ht="15" customHeight="1">
      <c r="B99" s="30"/>
      <c r="C99" s="30"/>
      <c r="D99" s="13">
        <v>75075</v>
      </c>
      <c r="E99" s="13"/>
      <c r="F99" s="38" t="s">
        <v>56</v>
      </c>
      <c r="G99" s="38"/>
      <c r="H99" s="11">
        <v>5000</v>
      </c>
      <c r="I99" s="11">
        <v>5000</v>
      </c>
      <c r="J99" s="11">
        <v>0</v>
      </c>
      <c r="K99" s="11">
        <v>0</v>
      </c>
      <c r="L99" s="11">
        <v>0</v>
      </c>
      <c r="M99" s="11">
        <v>0</v>
      </c>
      <c r="N99" s="11">
        <f t="shared" si="7"/>
        <v>0</v>
      </c>
    </row>
    <row r="100" spans="2:14" ht="15" customHeight="1">
      <c r="B100" s="43"/>
      <c r="C100" s="43"/>
      <c r="D100" s="4"/>
      <c r="E100" s="4">
        <v>4170</v>
      </c>
      <c r="F100" s="40" t="s">
        <v>17</v>
      </c>
      <c r="G100" s="40"/>
      <c r="H100" s="5">
        <v>1000</v>
      </c>
      <c r="I100" s="5">
        <v>1000</v>
      </c>
      <c r="J100" s="5">
        <v>0</v>
      </c>
      <c r="K100" s="5">
        <v>0</v>
      </c>
      <c r="L100" s="5">
        <v>0</v>
      </c>
      <c r="M100" s="5">
        <v>0</v>
      </c>
      <c r="N100" s="5">
        <f t="shared" si="7"/>
        <v>0</v>
      </c>
    </row>
    <row r="101" spans="2:14" ht="15" customHeight="1">
      <c r="B101" s="43"/>
      <c r="C101" s="43"/>
      <c r="D101" s="4"/>
      <c r="E101" s="4">
        <v>4210</v>
      </c>
      <c r="F101" s="40" t="s">
        <v>26</v>
      </c>
      <c r="G101" s="40"/>
      <c r="H101" s="5">
        <v>2000</v>
      </c>
      <c r="I101" s="5">
        <v>2000</v>
      </c>
      <c r="J101" s="5">
        <v>0</v>
      </c>
      <c r="K101" s="5">
        <v>0</v>
      </c>
      <c r="L101" s="5">
        <v>0</v>
      </c>
      <c r="M101" s="5">
        <v>0</v>
      </c>
      <c r="N101" s="5">
        <f t="shared" si="7"/>
        <v>0</v>
      </c>
    </row>
    <row r="102" spans="2:14" ht="15" customHeight="1">
      <c r="B102" s="43"/>
      <c r="C102" s="43"/>
      <c r="D102" s="4"/>
      <c r="E102" s="4">
        <v>4300</v>
      </c>
      <c r="F102" s="40" t="s">
        <v>10</v>
      </c>
      <c r="G102" s="40"/>
      <c r="H102" s="5">
        <v>2000</v>
      </c>
      <c r="I102" s="5">
        <v>2000</v>
      </c>
      <c r="J102" s="5">
        <v>0</v>
      </c>
      <c r="K102" s="5">
        <v>0</v>
      </c>
      <c r="L102" s="5">
        <v>0</v>
      </c>
      <c r="M102" s="5">
        <v>0</v>
      </c>
      <c r="N102" s="5">
        <f t="shared" si="7"/>
        <v>0</v>
      </c>
    </row>
    <row r="103" spans="2:14" ht="15" customHeight="1">
      <c r="B103" s="30"/>
      <c r="C103" s="30"/>
      <c r="D103" s="13">
        <v>75095</v>
      </c>
      <c r="E103" s="13"/>
      <c r="F103" s="38" t="s">
        <v>14</v>
      </c>
      <c r="G103" s="38"/>
      <c r="H103" s="11">
        <v>98000</v>
      </c>
      <c r="I103" s="11">
        <v>98000</v>
      </c>
      <c r="J103" s="11">
        <v>0</v>
      </c>
      <c r="K103" s="11">
        <f>SUM(K104:K107)</f>
        <v>46554.31</v>
      </c>
      <c r="L103" s="11">
        <f>SUM(L104:L107)</f>
        <v>46554.31</v>
      </c>
      <c r="M103" s="11">
        <v>0</v>
      </c>
      <c r="N103" s="11">
        <f t="shared" si="7"/>
        <v>47.50439795918367</v>
      </c>
    </row>
    <row r="104" spans="2:14" ht="15" customHeight="1">
      <c r="B104" s="43"/>
      <c r="C104" s="43"/>
      <c r="D104" s="4"/>
      <c r="E104" s="4">
        <v>3030</v>
      </c>
      <c r="F104" s="40" t="s">
        <v>44</v>
      </c>
      <c r="G104" s="40"/>
      <c r="H104" s="5">
        <v>60000</v>
      </c>
      <c r="I104" s="5">
        <v>60000</v>
      </c>
      <c r="J104" s="5">
        <v>0</v>
      </c>
      <c r="K104" s="5">
        <v>32880</v>
      </c>
      <c r="L104" s="5">
        <v>32880</v>
      </c>
      <c r="M104" s="5">
        <v>0</v>
      </c>
      <c r="N104" s="5">
        <f t="shared" si="7"/>
        <v>54.800000000000004</v>
      </c>
    </row>
    <row r="105" spans="2:14" ht="15" customHeight="1">
      <c r="B105" s="43"/>
      <c r="C105" s="43"/>
      <c r="D105" s="4"/>
      <c r="E105" s="4">
        <v>4210</v>
      </c>
      <c r="F105" s="40" t="s">
        <v>26</v>
      </c>
      <c r="G105" s="40"/>
      <c r="H105" s="5">
        <v>15000</v>
      </c>
      <c r="I105" s="5">
        <v>15000</v>
      </c>
      <c r="J105" s="5">
        <v>0</v>
      </c>
      <c r="K105" s="5">
        <v>4789.67</v>
      </c>
      <c r="L105" s="5">
        <v>4789.67</v>
      </c>
      <c r="M105" s="5">
        <v>0</v>
      </c>
      <c r="N105" s="5">
        <f t="shared" si="7"/>
        <v>31.931133333333335</v>
      </c>
    </row>
    <row r="106" spans="2:14" ht="15" customHeight="1">
      <c r="B106" s="43"/>
      <c r="C106" s="43"/>
      <c r="D106" s="4"/>
      <c r="E106" s="4">
        <v>4300</v>
      </c>
      <c r="F106" s="40" t="s">
        <v>10</v>
      </c>
      <c r="G106" s="40"/>
      <c r="H106" s="5">
        <v>5000</v>
      </c>
      <c r="I106" s="5">
        <v>5000</v>
      </c>
      <c r="J106" s="5">
        <v>0</v>
      </c>
      <c r="K106" s="5">
        <v>2728.64</v>
      </c>
      <c r="L106" s="5">
        <v>2728.64</v>
      </c>
      <c r="M106" s="5">
        <v>0</v>
      </c>
      <c r="N106" s="5">
        <f t="shared" si="7"/>
        <v>54.5728</v>
      </c>
    </row>
    <row r="107" spans="2:14" ht="15" customHeight="1">
      <c r="B107" s="43"/>
      <c r="C107" s="43"/>
      <c r="D107" s="4"/>
      <c r="E107" s="4">
        <v>4430</v>
      </c>
      <c r="F107" s="40" t="s">
        <v>18</v>
      </c>
      <c r="G107" s="40"/>
      <c r="H107" s="5">
        <v>18000</v>
      </c>
      <c r="I107" s="5">
        <v>18000</v>
      </c>
      <c r="J107" s="5">
        <v>0</v>
      </c>
      <c r="K107" s="5">
        <v>6156</v>
      </c>
      <c r="L107" s="5">
        <v>6156</v>
      </c>
      <c r="M107" s="5">
        <v>0</v>
      </c>
      <c r="N107" s="5">
        <f t="shared" si="7"/>
        <v>34.2</v>
      </c>
    </row>
    <row r="108" spans="2:14" ht="25.5" customHeight="1">
      <c r="B108" s="42">
        <v>751</v>
      </c>
      <c r="C108" s="42"/>
      <c r="D108" s="13"/>
      <c r="E108" s="13"/>
      <c r="F108" s="38" t="s">
        <v>57</v>
      </c>
      <c r="G108" s="38"/>
      <c r="H108" s="11">
        <v>4948</v>
      </c>
      <c r="I108" s="11">
        <v>4948</v>
      </c>
      <c r="J108" s="11">
        <v>0</v>
      </c>
      <c r="K108" s="11">
        <v>338.63</v>
      </c>
      <c r="L108" s="11">
        <v>338.63</v>
      </c>
      <c r="M108" s="11">
        <v>0</v>
      </c>
      <c r="N108" s="11">
        <f aca="true" t="shared" si="8" ref="N108:N113">K108/H108*100</f>
        <v>6.843775262732417</v>
      </c>
    </row>
    <row r="109" spans="2:14" ht="24" customHeight="1">
      <c r="B109" s="42"/>
      <c r="C109" s="42"/>
      <c r="D109" s="13">
        <v>75101</v>
      </c>
      <c r="E109" s="13"/>
      <c r="F109" s="38" t="s">
        <v>58</v>
      </c>
      <c r="G109" s="38"/>
      <c r="H109" s="11">
        <v>4948</v>
      </c>
      <c r="I109" s="11">
        <v>4948</v>
      </c>
      <c r="J109" s="11">
        <v>0</v>
      </c>
      <c r="K109" s="11">
        <v>338.63</v>
      </c>
      <c r="L109" s="11">
        <v>338.63</v>
      </c>
      <c r="M109" s="11">
        <v>0</v>
      </c>
      <c r="N109" s="11">
        <f t="shared" si="8"/>
        <v>6.843775262732417</v>
      </c>
    </row>
    <row r="110" spans="2:14" ht="15" customHeight="1">
      <c r="B110" s="43"/>
      <c r="C110" s="43"/>
      <c r="D110" s="4"/>
      <c r="E110" s="4">
        <v>4010</v>
      </c>
      <c r="F110" s="40" t="s">
        <v>40</v>
      </c>
      <c r="G110" s="40"/>
      <c r="H110" s="5">
        <v>952.86</v>
      </c>
      <c r="I110" s="5">
        <v>952.86</v>
      </c>
      <c r="J110" s="5">
        <v>0</v>
      </c>
      <c r="K110" s="5">
        <v>338.63</v>
      </c>
      <c r="L110" s="5">
        <v>338.63</v>
      </c>
      <c r="M110" s="5">
        <v>0</v>
      </c>
      <c r="N110" s="5">
        <f t="shared" si="8"/>
        <v>35.538274248053234</v>
      </c>
    </row>
    <row r="111" spans="2:14" ht="15" customHeight="1">
      <c r="B111" s="43"/>
      <c r="C111" s="43"/>
      <c r="D111" s="4"/>
      <c r="E111" s="4">
        <v>4110</v>
      </c>
      <c r="F111" s="40" t="s">
        <v>15</v>
      </c>
      <c r="G111" s="40"/>
      <c r="H111" s="5">
        <v>163.8</v>
      </c>
      <c r="I111" s="5">
        <v>163.8</v>
      </c>
      <c r="J111" s="5">
        <v>0</v>
      </c>
      <c r="K111" s="5">
        <v>0</v>
      </c>
      <c r="L111" s="5">
        <v>0</v>
      </c>
      <c r="M111" s="5">
        <v>0</v>
      </c>
      <c r="N111" s="5">
        <f t="shared" si="8"/>
        <v>0</v>
      </c>
    </row>
    <row r="112" spans="2:14" ht="15" customHeight="1">
      <c r="B112" s="43"/>
      <c r="C112" s="43"/>
      <c r="D112" s="4"/>
      <c r="E112" s="4">
        <v>4120</v>
      </c>
      <c r="F112" s="40" t="s">
        <v>16</v>
      </c>
      <c r="G112" s="40"/>
      <c r="H112" s="5">
        <v>23.34</v>
      </c>
      <c r="I112" s="5">
        <v>23.34</v>
      </c>
      <c r="J112" s="5">
        <v>0</v>
      </c>
      <c r="K112" s="5">
        <v>0</v>
      </c>
      <c r="L112" s="5">
        <v>0</v>
      </c>
      <c r="M112" s="5">
        <v>0</v>
      </c>
      <c r="N112" s="5">
        <f t="shared" si="8"/>
        <v>0</v>
      </c>
    </row>
    <row r="113" spans="2:14" ht="15" customHeight="1">
      <c r="B113" s="43"/>
      <c r="C113" s="43"/>
      <c r="D113" s="4"/>
      <c r="E113" s="4">
        <v>4210</v>
      </c>
      <c r="F113" s="40" t="s">
        <v>26</v>
      </c>
      <c r="G113" s="40"/>
      <c r="H113" s="5">
        <v>3808</v>
      </c>
      <c r="I113" s="5">
        <v>3808</v>
      </c>
      <c r="J113" s="5">
        <v>0</v>
      </c>
      <c r="K113" s="5">
        <v>0</v>
      </c>
      <c r="L113" s="5">
        <v>0</v>
      </c>
      <c r="M113" s="5">
        <v>0</v>
      </c>
      <c r="N113" s="5">
        <f t="shared" si="8"/>
        <v>0</v>
      </c>
    </row>
    <row r="114" spans="2:14" ht="28.5" customHeight="1">
      <c r="B114" s="42">
        <v>754</v>
      </c>
      <c r="C114" s="42"/>
      <c r="D114" s="13"/>
      <c r="E114" s="13"/>
      <c r="F114" s="38" t="s">
        <v>59</v>
      </c>
      <c r="G114" s="38"/>
      <c r="H114" s="11">
        <v>105319</v>
      </c>
      <c r="I114" s="11">
        <v>105319</v>
      </c>
      <c r="J114" s="11">
        <v>0</v>
      </c>
      <c r="K114" s="11">
        <v>59744.98</v>
      </c>
      <c r="L114" s="11">
        <v>59744.98</v>
      </c>
      <c r="M114" s="11">
        <v>0</v>
      </c>
      <c r="N114" s="11">
        <f>K114/H114*100</f>
        <v>56.727636988577565</v>
      </c>
    </row>
    <row r="115" spans="2:14" ht="15" customHeight="1">
      <c r="B115" s="42"/>
      <c r="C115" s="42"/>
      <c r="D115" s="13">
        <v>75404</v>
      </c>
      <c r="E115" s="13"/>
      <c r="F115" s="38" t="s">
        <v>60</v>
      </c>
      <c r="G115" s="38"/>
      <c r="H115" s="11">
        <v>600</v>
      </c>
      <c r="I115" s="11">
        <v>600</v>
      </c>
      <c r="J115" s="11">
        <v>0</v>
      </c>
      <c r="K115" s="11">
        <v>600</v>
      </c>
      <c r="L115" s="11">
        <v>600</v>
      </c>
      <c r="M115" s="11">
        <v>0</v>
      </c>
      <c r="N115" s="11">
        <f>K115/H115*100</f>
        <v>100</v>
      </c>
    </row>
    <row r="116" spans="2:14" ht="15" customHeight="1">
      <c r="B116" s="43"/>
      <c r="C116" s="43"/>
      <c r="D116" s="4"/>
      <c r="E116" s="4">
        <v>2300</v>
      </c>
      <c r="F116" s="40" t="s">
        <v>61</v>
      </c>
      <c r="G116" s="40"/>
      <c r="H116" s="5">
        <v>600</v>
      </c>
      <c r="I116" s="5">
        <v>600</v>
      </c>
      <c r="J116" s="5">
        <v>0</v>
      </c>
      <c r="K116" s="5">
        <v>600</v>
      </c>
      <c r="L116" s="5">
        <v>600</v>
      </c>
      <c r="M116" s="5">
        <v>0</v>
      </c>
      <c r="N116" s="5">
        <f>K116/H116*100</f>
        <v>100</v>
      </c>
    </row>
    <row r="117" spans="2:14" ht="15" customHeight="1">
      <c r="B117" s="30"/>
      <c r="C117" s="30"/>
      <c r="D117" s="13">
        <v>75412</v>
      </c>
      <c r="E117" s="13"/>
      <c r="F117" s="38" t="s">
        <v>62</v>
      </c>
      <c r="G117" s="38"/>
      <c r="H117" s="11">
        <v>103919</v>
      </c>
      <c r="I117" s="11">
        <v>103919</v>
      </c>
      <c r="J117" s="11">
        <v>0</v>
      </c>
      <c r="K117" s="11">
        <f>SUM(K118:K128)</f>
        <v>58344.98</v>
      </c>
      <c r="L117" s="11">
        <f>SUM(L118:L128)</f>
        <v>58344.98</v>
      </c>
      <c r="M117" s="11">
        <v>0</v>
      </c>
      <c r="N117" s="11">
        <f>K117/H117*100</f>
        <v>56.14467036826759</v>
      </c>
    </row>
    <row r="118" spans="2:14" ht="15" customHeight="1">
      <c r="B118" s="43"/>
      <c r="C118" s="43"/>
      <c r="D118" s="4"/>
      <c r="E118" s="4">
        <v>3030</v>
      </c>
      <c r="F118" s="40" t="s">
        <v>44</v>
      </c>
      <c r="G118" s="40"/>
      <c r="H118" s="5">
        <v>25000</v>
      </c>
      <c r="I118" s="5">
        <v>25000</v>
      </c>
      <c r="J118" s="5">
        <v>0</v>
      </c>
      <c r="K118" s="5">
        <v>11126.36</v>
      </c>
      <c r="L118" s="5">
        <v>11126.36</v>
      </c>
      <c r="M118" s="5">
        <v>0</v>
      </c>
      <c r="N118" s="5">
        <f aca="true" t="shared" si="9" ref="N118:N128">K118/H118*100</f>
        <v>44.50544</v>
      </c>
    </row>
    <row r="119" spans="2:14" ht="15" customHeight="1">
      <c r="B119" s="44"/>
      <c r="C119" s="45"/>
      <c r="D119" s="4"/>
      <c r="E119" s="4">
        <v>4110</v>
      </c>
      <c r="F119" s="46" t="s">
        <v>15</v>
      </c>
      <c r="G119" s="47"/>
      <c r="H119" s="5">
        <v>3100</v>
      </c>
      <c r="I119" s="5">
        <v>3100</v>
      </c>
      <c r="J119" s="5">
        <v>0</v>
      </c>
      <c r="K119" s="5">
        <v>783.89</v>
      </c>
      <c r="L119" s="5">
        <v>783.89</v>
      </c>
      <c r="M119" s="5">
        <v>0</v>
      </c>
      <c r="N119" s="5">
        <f t="shared" si="9"/>
        <v>25.28677419354839</v>
      </c>
    </row>
    <row r="120" spans="2:14" ht="15" customHeight="1">
      <c r="B120" s="43"/>
      <c r="C120" s="43"/>
      <c r="D120" s="4"/>
      <c r="E120" s="4">
        <v>4170</v>
      </c>
      <c r="F120" s="40" t="s">
        <v>17</v>
      </c>
      <c r="G120" s="40"/>
      <c r="H120" s="5">
        <v>29120</v>
      </c>
      <c r="I120" s="5">
        <v>29120</v>
      </c>
      <c r="J120" s="5">
        <v>0</v>
      </c>
      <c r="K120" s="5">
        <v>15840.47</v>
      </c>
      <c r="L120" s="5">
        <v>15840.47</v>
      </c>
      <c r="M120" s="5">
        <v>0</v>
      </c>
      <c r="N120" s="5">
        <f t="shared" si="9"/>
        <v>54.3972184065934</v>
      </c>
    </row>
    <row r="121" spans="2:14" ht="15" customHeight="1">
      <c r="B121" s="43"/>
      <c r="C121" s="43"/>
      <c r="D121" s="4"/>
      <c r="E121" s="4">
        <v>4210</v>
      </c>
      <c r="F121" s="40" t="s">
        <v>26</v>
      </c>
      <c r="G121" s="40"/>
      <c r="H121" s="5">
        <v>17000</v>
      </c>
      <c r="I121" s="5">
        <v>17000</v>
      </c>
      <c r="J121" s="5">
        <v>0</v>
      </c>
      <c r="K121" s="5">
        <v>8986.1</v>
      </c>
      <c r="L121" s="5">
        <v>8986.1</v>
      </c>
      <c r="M121" s="5">
        <v>0</v>
      </c>
      <c r="N121" s="5">
        <f t="shared" si="9"/>
        <v>52.85941176470589</v>
      </c>
    </row>
    <row r="122" spans="2:14" ht="15" customHeight="1">
      <c r="B122" s="43"/>
      <c r="C122" s="43"/>
      <c r="D122" s="4"/>
      <c r="E122" s="4">
        <v>4260</v>
      </c>
      <c r="F122" s="40" t="s">
        <v>9</v>
      </c>
      <c r="G122" s="40"/>
      <c r="H122" s="5">
        <v>4000</v>
      </c>
      <c r="I122" s="5">
        <v>4000</v>
      </c>
      <c r="J122" s="5">
        <v>0</v>
      </c>
      <c r="K122" s="5">
        <v>1612.47</v>
      </c>
      <c r="L122" s="5">
        <v>1612.47</v>
      </c>
      <c r="M122" s="5">
        <v>0</v>
      </c>
      <c r="N122" s="5">
        <f t="shared" si="9"/>
        <v>40.31175</v>
      </c>
    </row>
    <row r="123" spans="2:14" ht="15" customHeight="1">
      <c r="B123" s="43"/>
      <c r="C123" s="43"/>
      <c r="D123" s="4"/>
      <c r="E123" s="4">
        <v>4270</v>
      </c>
      <c r="F123" s="40" t="s">
        <v>27</v>
      </c>
      <c r="G123" s="40"/>
      <c r="H123" s="5">
        <v>3700</v>
      </c>
      <c r="I123" s="5">
        <v>3700</v>
      </c>
      <c r="J123" s="5">
        <v>0</v>
      </c>
      <c r="K123" s="5">
        <v>258.3</v>
      </c>
      <c r="L123" s="5">
        <v>258.3</v>
      </c>
      <c r="M123" s="5">
        <v>0</v>
      </c>
      <c r="N123" s="5">
        <f t="shared" si="9"/>
        <v>6.981081081081081</v>
      </c>
    </row>
    <row r="124" spans="2:14" ht="15" customHeight="1">
      <c r="B124" s="43"/>
      <c r="C124" s="43"/>
      <c r="D124" s="4"/>
      <c r="E124" s="4">
        <v>4280</v>
      </c>
      <c r="F124" s="40" t="s">
        <v>50</v>
      </c>
      <c r="G124" s="40"/>
      <c r="H124" s="5">
        <v>6300</v>
      </c>
      <c r="I124" s="5">
        <v>6300</v>
      </c>
      <c r="J124" s="5">
        <v>0</v>
      </c>
      <c r="K124" s="5">
        <v>5850</v>
      </c>
      <c r="L124" s="5">
        <v>5850</v>
      </c>
      <c r="M124" s="5">
        <v>0</v>
      </c>
      <c r="N124" s="5">
        <f t="shared" si="9"/>
        <v>92.85714285714286</v>
      </c>
    </row>
    <row r="125" spans="2:14" ht="15" customHeight="1">
      <c r="B125" s="43"/>
      <c r="C125" s="43"/>
      <c r="D125" s="4"/>
      <c r="E125" s="4">
        <v>4300</v>
      </c>
      <c r="F125" s="40" t="s">
        <v>10</v>
      </c>
      <c r="G125" s="40"/>
      <c r="H125" s="5">
        <v>1880</v>
      </c>
      <c r="I125" s="5">
        <v>1880</v>
      </c>
      <c r="J125" s="5">
        <v>0</v>
      </c>
      <c r="K125" s="5">
        <v>842.49</v>
      </c>
      <c r="L125" s="5">
        <v>842.49</v>
      </c>
      <c r="M125" s="5">
        <v>0</v>
      </c>
      <c r="N125" s="5">
        <f t="shared" si="9"/>
        <v>44.81329787234042</v>
      </c>
    </row>
    <row r="126" spans="2:14" ht="15" customHeight="1">
      <c r="B126" s="43"/>
      <c r="C126" s="43"/>
      <c r="D126" s="4"/>
      <c r="E126" s="4">
        <v>4360</v>
      </c>
      <c r="F126" s="40" t="s">
        <v>45</v>
      </c>
      <c r="G126" s="40"/>
      <c r="H126" s="5">
        <v>500</v>
      </c>
      <c r="I126" s="5">
        <v>500</v>
      </c>
      <c r="J126" s="5">
        <v>0</v>
      </c>
      <c r="K126" s="5">
        <v>225.9</v>
      </c>
      <c r="L126" s="5">
        <v>225.9</v>
      </c>
      <c r="M126" s="5">
        <v>0</v>
      </c>
      <c r="N126" s="5">
        <f t="shared" si="9"/>
        <v>45.18000000000001</v>
      </c>
    </row>
    <row r="127" spans="2:14" ht="15" customHeight="1">
      <c r="B127" s="43"/>
      <c r="C127" s="43"/>
      <c r="D127" s="4"/>
      <c r="E127" s="4">
        <v>4430</v>
      </c>
      <c r="F127" s="40" t="s">
        <v>18</v>
      </c>
      <c r="G127" s="40"/>
      <c r="H127" s="5">
        <v>12819</v>
      </c>
      <c r="I127" s="5">
        <v>12819</v>
      </c>
      <c r="J127" s="5">
        <v>0</v>
      </c>
      <c r="K127" s="5">
        <v>12819</v>
      </c>
      <c r="L127" s="5">
        <v>12819</v>
      </c>
      <c r="M127" s="5">
        <v>0</v>
      </c>
      <c r="N127" s="5">
        <f t="shared" si="9"/>
        <v>100</v>
      </c>
    </row>
    <row r="128" spans="2:14" ht="19.5" customHeight="1">
      <c r="B128" s="43"/>
      <c r="C128" s="43"/>
      <c r="D128" s="4"/>
      <c r="E128" s="4">
        <v>4440</v>
      </c>
      <c r="F128" s="40" t="s">
        <v>53</v>
      </c>
      <c r="G128" s="40"/>
      <c r="H128" s="5">
        <v>500</v>
      </c>
      <c r="I128" s="5">
        <v>500</v>
      </c>
      <c r="J128" s="5">
        <v>0</v>
      </c>
      <c r="K128" s="5">
        <v>0</v>
      </c>
      <c r="L128" s="5">
        <v>0</v>
      </c>
      <c r="M128" s="5">
        <v>0</v>
      </c>
      <c r="N128" s="5">
        <f t="shared" si="9"/>
        <v>0</v>
      </c>
    </row>
    <row r="129" spans="2:14" ht="15" customHeight="1">
      <c r="B129" s="30"/>
      <c r="C129" s="30"/>
      <c r="D129" s="13">
        <v>75414</v>
      </c>
      <c r="E129" s="13"/>
      <c r="F129" s="38" t="s">
        <v>63</v>
      </c>
      <c r="G129" s="38"/>
      <c r="H129" s="11">
        <v>800</v>
      </c>
      <c r="I129" s="11">
        <v>800</v>
      </c>
      <c r="J129" s="11">
        <v>0</v>
      </c>
      <c r="K129" s="11">
        <v>800</v>
      </c>
      <c r="L129" s="11">
        <v>800</v>
      </c>
      <c r="M129" s="11">
        <v>0</v>
      </c>
      <c r="N129" s="11">
        <f aca="true" t="shared" si="10" ref="N129:N138">K129/H129*100</f>
        <v>100</v>
      </c>
    </row>
    <row r="130" spans="2:14" ht="15" customHeight="1">
      <c r="B130" s="43"/>
      <c r="C130" s="43"/>
      <c r="D130" s="4"/>
      <c r="E130" s="4">
        <v>4170</v>
      </c>
      <c r="F130" s="40" t="s">
        <v>17</v>
      </c>
      <c r="G130" s="40"/>
      <c r="H130" s="5">
        <v>800</v>
      </c>
      <c r="I130" s="5">
        <v>800</v>
      </c>
      <c r="J130" s="5">
        <v>0</v>
      </c>
      <c r="K130" s="5">
        <v>800</v>
      </c>
      <c r="L130" s="5">
        <v>800</v>
      </c>
      <c r="M130" s="5">
        <v>0</v>
      </c>
      <c r="N130" s="5">
        <f t="shared" si="10"/>
        <v>100</v>
      </c>
    </row>
    <row r="131" spans="2:14" ht="15" customHeight="1">
      <c r="B131" s="42">
        <v>757</v>
      </c>
      <c r="C131" s="42"/>
      <c r="D131" s="13"/>
      <c r="E131" s="13"/>
      <c r="F131" s="38" t="s">
        <v>64</v>
      </c>
      <c r="G131" s="38"/>
      <c r="H131" s="11">
        <v>240000</v>
      </c>
      <c r="I131" s="11">
        <v>240000</v>
      </c>
      <c r="J131" s="11">
        <v>0</v>
      </c>
      <c r="K131" s="11">
        <v>132742.51</v>
      </c>
      <c r="L131" s="11">
        <v>132742.51</v>
      </c>
      <c r="M131" s="11">
        <v>0</v>
      </c>
      <c r="N131" s="11">
        <f t="shared" si="10"/>
        <v>55.30937916666667</v>
      </c>
    </row>
    <row r="132" spans="2:14" ht="27" customHeight="1">
      <c r="B132" s="42"/>
      <c r="C132" s="42"/>
      <c r="D132" s="13">
        <v>75702</v>
      </c>
      <c r="E132" s="13"/>
      <c r="F132" s="38" t="s">
        <v>65</v>
      </c>
      <c r="G132" s="38"/>
      <c r="H132" s="11">
        <v>240000</v>
      </c>
      <c r="I132" s="11">
        <v>240000</v>
      </c>
      <c r="J132" s="11">
        <v>0</v>
      </c>
      <c r="K132" s="11">
        <f>SUM(K133:K134)</f>
        <v>132742.51</v>
      </c>
      <c r="L132" s="11">
        <f>SUM(L133:L134)</f>
        <v>132742.51</v>
      </c>
      <c r="M132" s="11">
        <v>0</v>
      </c>
      <c r="N132" s="11">
        <f t="shared" si="10"/>
        <v>55.30937916666667</v>
      </c>
    </row>
    <row r="133" spans="2:14" ht="19.5" customHeight="1">
      <c r="B133" s="43"/>
      <c r="C133" s="43"/>
      <c r="D133" s="4"/>
      <c r="E133" s="4">
        <v>8010</v>
      </c>
      <c r="F133" s="40" t="s">
        <v>66</v>
      </c>
      <c r="G133" s="40"/>
      <c r="H133" s="5">
        <v>10000</v>
      </c>
      <c r="I133" s="5">
        <v>10000</v>
      </c>
      <c r="J133" s="5">
        <v>0</v>
      </c>
      <c r="K133" s="5">
        <v>7500</v>
      </c>
      <c r="L133" s="5">
        <v>7500</v>
      </c>
      <c r="M133" s="5">
        <v>0</v>
      </c>
      <c r="N133" s="5">
        <f t="shared" si="10"/>
        <v>75</v>
      </c>
    </row>
    <row r="134" spans="2:14" ht="36.75" customHeight="1">
      <c r="B134" s="43"/>
      <c r="C134" s="43"/>
      <c r="D134" s="4"/>
      <c r="E134" s="4">
        <v>8110</v>
      </c>
      <c r="F134" s="40" t="s">
        <v>67</v>
      </c>
      <c r="G134" s="40"/>
      <c r="H134" s="5">
        <v>230000</v>
      </c>
      <c r="I134" s="5">
        <v>230000</v>
      </c>
      <c r="J134" s="5">
        <v>0</v>
      </c>
      <c r="K134" s="5">
        <v>125242.51</v>
      </c>
      <c r="L134" s="5">
        <v>125242.51</v>
      </c>
      <c r="M134" s="5">
        <v>0</v>
      </c>
      <c r="N134" s="5">
        <f t="shared" si="10"/>
        <v>54.4532652173913</v>
      </c>
    </row>
    <row r="135" spans="2:14" ht="15" customHeight="1">
      <c r="B135" s="42">
        <v>758</v>
      </c>
      <c r="C135" s="42"/>
      <c r="D135" s="13"/>
      <c r="E135" s="13"/>
      <c r="F135" s="38" t="s">
        <v>68</v>
      </c>
      <c r="G135" s="38"/>
      <c r="H135" s="11">
        <v>89996</v>
      </c>
      <c r="I135" s="11">
        <v>57285</v>
      </c>
      <c r="J135" s="11">
        <v>32711</v>
      </c>
      <c r="K135" s="11">
        <v>0</v>
      </c>
      <c r="L135" s="11">
        <v>0</v>
      </c>
      <c r="M135" s="11">
        <v>0</v>
      </c>
      <c r="N135" s="11">
        <f t="shared" si="10"/>
        <v>0</v>
      </c>
    </row>
    <row r="136" spans="2:14" ht="15" customHeight="1">
      <c r="B136" s="42"/>
      <c r="C136" s="42"/>
      <c r="D136" s="13">
        <v>75818</v>
      </c>
      <c r="E136" s="13"/>
      <c r="F136" s="38" t="s">
        <v>69</v>
      </c>
      <c r="G136" s="38"/>
      <c r="H136" s="11">
        <v>89996</v>
      </c>
      <c r="I136" s="11">
        <v>57285</v>
      </c>
      <c r="J136" s="11">
        <v>32711</v>
      </c>
      <c r="K136" s="11">
        <v>0</v>
      </c>
      <c r="L136" s="11">
        <v>0</v>
      </c>
      <c r="M136" s="11">
        <v>0</v>
      </c>
      <c r="N136" s="11">
        <f t="shared" si="10"/>
        <v>0</v>
      </c>
    </row>
    <row r="137" spans="2:14" ht="15" customHeight="1">
      <c r="B137" s="43"/>
      <c r="C137" s="43"/>
      <c r="D137" s="4"/>
      <c r="E137" s="4">
        <v>4810</v>
      </c>
      <c r="F137" s="40" t="s">
        <v>70</v>
      </c>
      <c r="G137" s="40"/>
      <c r="H137" s="5">
        <v>57285</v>
      </c>
      <c r="I137" s="5">
        <v>57285</v>
      </c>
      <c r="J137" s="5">
        <v>0</v>
      </c>
      <c r="K137" s="5">
        <v>0</v>
      </c>
      <c r="L137" s="5">
        <v>0</v>
      </c>
      <c r="M137" s="5">
        <v>0</v>
      </c>
      <c r="N137" s="5">
        <f t="shared" si="10"/>
        <v>0</v>
      </c>
    </row>
    <row r="138" spans="2:14" ht="15" customHeight="1">
      <c r="B138" s="43"/>
      <c r="C138" s="43"/>
      <c r="D138" s="4"/>
      <c r="E138" s="4">
        <v>6800</v>
      </c>
      <c r="F138" s="40" t="s">
        <v>71</v>
      </c>
      <c r="G138" s="40"/>
      <c r="H138" s="5">
        <v>32711</v>
      </c>
      <c r="I138" s="5">
        <v>0</v>
      </c>
      <c r="J138" s="5">
        <v>32711</v>
      </c>
      <c r="K138" s="5">
        <v>0</v>
      </c>
      <c r="L138" s="5">
        <v>0</v>
      </c>
      <c r="M138" s="5">
        <v>0</v>
      </c>
      <c r="N138" s="5">
        <f t="shared" si="10"/>
        <v>0</v>
      </c>
    </row>
    <row r="139" spans="2:14" ht="15" customHeight="1">
      <c r="B139" s="42">
        <v>801</v>
      </c>
      <c r="C139" s="42"/>
      <c r="D139" s="13"/>
      <c r="E139" s="13"/>
      <c r="F139" s="38" t="s">
        <v>72</v>
      </c>
      <c r="G139" s="38"/>
      <c r="H139" s="11">
        <v>7547014</v>
      </c>
      <c r="I139" s="11">
        <v>7474571</v>
      </c>
      <c r="J139" s="11">
        <v>72443</v>
      </c>
      <c r="K139" s="11">
        <v>3945658.87</v>
      </c>
      <c r="L139" s="11">
        <v>3921304.87</v>
      </c>
      <c r="M139" s="11">
        <v>24354</v>
      </c>
      <c r="N139" s="11">
        <f aca="true" t="shared" si="11" ref="N139:N161">K139/H139*100</f>
        <v>52.28105936997069</v>
      </c>
    </row>
    <row r="140" spans="2:14" ht="15" customHeight="1">
      <c r="B140" s="42"/>
      <c r="C140" s="42"/>
      <c r="D140" s="13">
        <v>80101</v>
      </c>
      <c r="E140" s="13"/>
      <c r="F140" s="38" t="s">
        <v>73</v>
      </c>
      <c r="G140" s="38"/>
      <c r="H140" s="11">
        <v>3531735.31</v>
      </c>
      <c r="I140" s="11">
        <v>3479092.31</v>
      </c>
      <c r="J140" s="11">
        <v>52643</v>
      </c>
      <c r="K140" s="11">
        <f>SUM(K141:K161)</f>
        <v>1860242.3199999998</v>
      </c>
      <c r="L140" s="11">
        <f>SUM(L141:L160)</f>
        <v>1835888.3199999998</v>
      </c>
      <c r="M140" s="11">
        <f>SUM(M142:M161)</f>
        <v>24354</v>
      </c>
      <c r="N140" s="11">
        <f t="shared" si="11"/>
        <v>52.67218963813004</v>
      </c>
    </row>
    <row r="141" spans="2:14" ht="15" customHeight="1">
      <c r="B141" s="43"/>
      <c r="C141" s="43"/>
      <c r="D141" s="4"/>
      <c r="E141" s="4">
        <v>3020</v>
      </c>
      <c r="F141" s="40" t="s">
        <v>47</v>
      </c>
      <c r="G141" s="40"/>
      <c r="H141" s="5">
        <v>177980</v>
      </c>
      <c r="I141" s="5">
        <v>177980</v>
      </c>
      <c r="J141" s="5">
        <v>0</v>
      </c>
      <c r="K141" s="5">
        <v>92325.89</v>
      </c>
      <c r="L141" s="5">
        <v>92325.89</v>
      </c>
      <c r="M141" s="5">
        <v>0</v>
      </c>
      <c r="N141" s="5">
        <f t="shared" si="11"/>
        <v>51.87430610180919</v>
      </c>
    </row>
    <row r="142" spans="2:14" ht="15" customHeight="1">
      <c r="B142" s="43"/>
      <c r="C142" s="43"/>
      <c r="D142" s="4"/>
      <c r="E142" s="4">
        <v>4010</v>
      </c>
      <c r="F142" s="40" t="s">
        <v>40</v>
      </c>
      <c r="G142" s="40"/>
      <c r="H142" s="5">
        <v>2211678</v>
      </c>
      <c r="I142" s="5">
        <v>2211678</v>
      </c>
      <c r="J142" s="5">
        <v>0</v>
      </c>
      <c r="K142" s="5">
        <v>1090969.9</v>
      </c>
      <c r="L142" s="5">
        <v>1090969.9</v>
      </c>
      <c r="M142" s="5">
        <v>0</v>
      </c>
      <c r="N142" s="5">
        <f t="shared" si="11"/>
        <v>49.32770050613154</v>
      </c>
    </row>
    <row r="143" spans="2:14" ht="15" customHeight="1">
      <c r="B143" s="43"/>
      <c r="C143" s="43"/>
      <c r="D143" s="4"/>
      <c r="E143" s="4">
        <v>4040</v>
      </c>
      <c r="F143" s="40" t="s">
        <v>48</v>
      </c>
      <c r="G143" s="40"/>
      <c r="H143" s="5">
        <v>189617.31</v>
      </c>
      <c r="I143" s="5">
        <v>189617.31</v>
      </c>
      <c r="J143" s="5">
        <v>0</v>
      </c>
      <c r="K143" s="5">
        <v>189612.32</v>
      </c>
      <c r="L143" s="5">
        <v>189612.32</v>
      </c>
      <c r="M143" s="5">
        <v>0</v>
      </c>
      <c r="N143" s="5">
        <f t="shared" si="11"/>
        <v>99.99736838371982</v>
      </c>
    </row>
    <row r="144" spans="2:14" ht="15" customHeight="1">
      <c r="B144" s="43"/>
      <c r="C144" s="43"/>
      <c r="D144" s="4"/>
      <c r="E144" s="4">
        <v>4110</v>
      </c>
      <c r="F144" s="40" t="s">
        <v>15</v>
      </c>
      <c r="G144" s="40"/>
      <c r="H144" s="5">
        <v>436860</v>
      </c>
      <c r="I144" s="5">
        <v>436860</v>
      </c>
      <c r="J144" s="5">
        <v>0</v>
      </c>
      <c r="K144" s="5">
        <v>221646.41</v>
      </c>
      <c r="L144" s="5">
        <v>221646.41</v>
      </c>
      <c r="M144" s="5">
        <v>0</v>
      </c>
      <c r="N144" s="5">
        <f t="shared" si="11"/>
        <v>50.73625646660257</v>
      </c>
    </row>
    <row r="145" spans="2:14" ht="15" customHeight="1">
      <c r="B145" s="43"/>
      <c r="C145" s="43"/>
      <c r="D145" s="4"/>
      <c r="E145" s="4">
        <v>4120</v>
      </c>
      <c r="F145" s="40" t="s">
        <v>16</v>
      </c>
      <c r="G145" s="40"/>
      <c r="H145" s="5">
        <v>62600</v>
      </c>
      <c r="I145" s="5">
        <v>62600</v>
      </c>
      <c r="J145" s="5">
        <v>0</v>
      </c>
      <c r="K145" s="5">
        <v>23335.68</v>
      </c>
      <c r="L145" s="5">
        <v>23335.68</v>
      </c>
      <c r="M145" s="5">
        <v>0</v>
      </c>
      <c r="N145" s="5">
        <f t="shared" si="11"/>
        <v>37.27744408945687</v>
      </c>
    </row>
    <row r="146" spans="2:14" ht="15" customHeight="1">
      <c r="B146" s="43"/>
      <c r="C146" s="43"/>
      <c r="D146" s="4"/>
      <c r="E146" s="4">
        <v>4170</v>
      </c>
      <c r="F146" s="40" t="s">
        <v>17</v>
      </c>
      <c r="G146" s="40"/>
      <c r="H146" s="5">
        <v>3000</v>
      </c>
      <c r="I146" s="5">
        <v>3000</v>
      </c>
      <c r="J146" s="5">
        <v>0</v>
      </c>
      <c r="K146" s="5">
        <v>1120</v>
      </c>
      <c r="L146" s="5">
        <v>1120</v>
      </c>
      <c r="M146" s="5">
        <v>0</v>
      </c>
      <c r="N146" s="5">
        <f t="shared" si="11"/>
        <v>37.333333333333336</v>
      </c>
    </row>
    <row r="147" spans="2:14" ht="15" customHeight="1">
      <c r="B147" s="43"/>
      <c r="C147" s="43"/>
      <c r="D147" s="4"/>
      <c r="E147" s="4">
        <v>4210</v>
      </c>
      <c r="F147" s="40" t="s">
        <v>26</v>
      </c>
      <c r="G147" s="40"/>
      <c r="H147" s="5">
        <v>118150</v>
      </c>
      <c r="I147" s="5">
        <v>118150</v>
      </c>
      <c r="J147" s="5">
        <v>0</v>
      </c>
      <c r="K147" s="5">
        <v>38677.53</v>
      </c>
      <c r="L147" s="5">
        <v>38677.53</v>
      </c>
      <c r="M147" s="5">
        <v>0</v>
      </c>
      <c r="N147" s="5">
        <f t="shared" si="11"/>
        <v>32.735954295387224</v>
      </c>
    </row>
    <row r="148" spans="2:14" ht="15" customHeight="1">
      <c r="B148" s="43"/>
      <c r="C148" s="43"/>
      <c r="D148" s="4"/>
      <c r="E148" s="4">
        <v>4220</v>
      </c>
      <c r="F148" s="40" t="s">
        <v>74</v>
      </c>
      <c r="G148" s="40"/>
      <c r="H148" s="5">
        <v>9500</v>
      </c>
      <c r="I148" s="5">
        <v>9500</v>
      </c>
      <c r="J148" s="5">
        <v>0</v>
      </c>
      <c r="K148" s="5">
        <v>4109.28</v>
      </c>
      <c r="L148" s="5">
        <v>4109.28</v>
      </c>
      <c r="M148" s="5">
        <v>0</v>
      </c>
      <c r="N148" s="5">
        <f t="shared" si="11"/>
        <v>43.25557894736842</v>
      </c>
    </row>
    <row r="149" spans="2:14" ht="15" customHeight="1">
      <c r="B149" s="43"/>
      <c r="C149" s="43"/>
      <c r="D149" s="4"/>
      <c r="E149" s="4">
        <v>4240</v>
      </c>
      <c r="F149" s="40" t="s">
        <v>75</v>
      </c>
      <c r="G149" s="40"/>
      <c r="H149" s="5">
        <v>9655</v>
      </c>
      <c r="I149" s="5">
        <v>9655</v>
      </c>
      <c r="J149" s="5">
        <v>0</v>
      </c>
      <c r="K149" s="5">
        <v>897.04</v>
      </c>
      <c r="L149" s="5">
        <v>897.04</v>
      </c>
      <c r="M149" s="5">
        <v>0</v>
      </c>
      <c r="N149" s="5">
        <f t="shared" si="11"/>
        <v>9.290937338166753</v>
      </c>
    </row>
    <row r="150" spans="2:14" ht="15" customHeight="1">
      <c r="B150" s="43"/>
      <c r="C150" s="43"/>
      <c r="D150" s="4"/>
      <c r="E150" s="4">
        <v>4260</v>
      </c>
      <c r="F150" s="40" t="s">
        <v>9</v>
      </c>
      <c r="G150" s="40"/>
      <c r="H150" s="5">
        <v>32900</v>
      </c>
      <c r="I150" s="5">
        <v>32900</v>
      </c>
      <c r="J150" s="5">
        <v>0</v>
      </c>
      <c r="K150" s="5">
        <v>15955.42</v>
      </c>
      <c r="L150" s="5">
        <v>15955.42</v>
      </c>
      <c r="M150" s="5">
        <v>0</v>
      </c>
      <c r="N150" s="5">
        <f t="shared" si="11"/>
        <v>48.49671732522796</v>
      </c>
    </row>
    <row r="151" spans="2:14" ht="15" customHeight="1">
      <c r="B151" s="43"/>
      <c r="C151" s="43"/>
      <c r="D151" s="4"/>
      <c r="E151" s="4">
        <v>4270</v>
      </c>
      <c r="F151" s="40" t="s">
        <v>27</v>
      </c>
      <c r="G151" s="40"/>
      <c r="H151" s="5">
        <v>16000</v>
      </c>
      <c r="I151" s="5">
        <v>16000</v>
      </c>
      <c r="J151" s="5">
        <v>0</v>
      </c>
      <c r="K151" s="5">
        <v>2999.25</v>
      </c>
      <c r="L151" s="5">
        <v>2999.25</v>
      </c>
      <c r="M151" s="5">
        <v>0</v>
      </c>
      <c r="N151" s="5">
        <f t="shared" si="11"/>
        <v>18.7453125</v>
      </c>
    </row>
    <row r="152" spans="2:14" ht="15" customHeight="1">
      <c r="B152" s="43"/>
      <c r="C152" s="43"/>
      <c r="D152" s="4"/>
      <c r="E152" s="4">
        <v>4280</v>
      </c>
      <c r="F152" s="40" t="s">
        <v>50</v>
      </c>
      <c r="G152" s="40"/>
      <c r="H152" s="5">
        <v>2400</v>
      </c>
      <c r="I152" s="5">
        <v>2400</v>
      </c>
      <c r="J152" s="5">
        <v>0</v>
      </c>
      <c r="K152" s="5">
        <v>350</v>
      </c>
      <c r="L152" s="5">
        <v>350</v>
      </c>
      <c r="M152" s="5">
        <v>0</v>
      </c>
      <c r="N152" s="5">
        <f t="shared" si="11"/>
        <v>14.583333333333334</v>
      </c>
    </row>
    <row r="153" spans="2:14" ht="15" customHeight="1">
      <c r="B153" s="43"/>
      <c r="C153" s="43"/>
      <c r="D153" s="4"/>
      <c r="E153" s="4">
        <v>4300</v>
      </c>
      <c r="F153" s="40" t="s">
        <v>10</v>
      </c>
      <c r="G153" s="40"/>
      <c r="H153" s="5">
        <v>15500</v>
      </c>
      <c r="I153" s="5">
        <v>15500</v>
      </c>
      <c r="J153" s="5">
        <v>0</v>
      </c>
      <c r="K153" s="5">
        <v>9225.18</v>
      </c>
      <c r="L153" s="5">
        <v>9225.18</v>
      </c>
      <c r="M153" s="5">
        <v>0</v>
      </c>
      <c r="N153" s="5">
        <f t="shared" si="11"/>
        <v>59.51729032258065</v>
      </c>
    </row>
    <row r="154" spans="2:14" ht="15" customHeight="1">
      <c r="B154" s="43"/>
      <c r="C154" s="43"/>
      <c r="D154" s="4"/>
      <c r="E154" s="4">
        <v>4360</v>
      </c>
      <c r="F154" s="40" t="s">
        <v>45</v>
      </c>
      <c r="G154" s="40"/>
      <c r="H154" s="5">
        <v>6700</v>
      </c>
      <c r="I154" s="5">
        <v>6700</v>
      </c>
      <c r="J154" s="5">
        <v>0</v>
      </c>
      <c r="K154" s="5">
        <v>3029.56</v>
      </c>
      <c r="L154" s="5">
        <v>3029.56</v>
      </c>
      <c r="M154" s="5">
        <v>0</v>
      </c>
      <c r="N154" s="5">
        <f t="shared" si="11"/>
        <v>45.21731343283582</v>
      </c>
    </row>
    <row r="155" spans="2:14" ht="15" customHeight="1">
      <c r="B155" s="43"/>
      <c r="C155" s="43"/>
      <c r="D155" s="4"/>
      <c r="E155" s="4">
        <v>4410</v>
      </c>
      <c r="F155" s="40" t="s">
        <v>51</v>
      </c>
      <c r="G155" s="40"/>
      <c r="H155" s="5">
        <v>3000</v>
      </c>
      <c r="I155" s="5">
        <v>3000</v>
      </c>
      <c r="J155" s="5">
        <v>0</v>
      </c>
      <c r="K155" s="5">
        <v>1270.86</v>
      </c>
      <c r="L155" s="5">
        <v>1270.86</v>
      </c>
      <c r="M155" s="5">
        <v>0</v>
      </c>
      <c r="N155" s="5">
        <f t="shared" si="11"/>
        <v>42.361999999999995</v>
      </c>
    </row>
    <row r="156" spans="2:14" ht="15" customHeight="1">
      <c r="B156" s="43"/>
      <c r="C156" s="43"/>
      <c r="D156" s="4"/>
      <c r="E156" s="4">
        <v>4430</v>
      </c>
      <c r="F156" s="40" t="s">
        <v>18</v>
      </c>
      <c r="G156" s="40"/>
      <c r="H156" s="5">
        <v>4048</v>
      </c>
      <c r="I156" s="5">
        <v>4048</v>
      </c>
      <c r="J156" s="5">
        <v>0</v>
      </c>
      <c r="K156" s="5">
        <v>3632</v>
      </c>
      <c r="L156" s="5">
        <v>3632</v>
      </c>
      <c r="M156" s="5">
        <v>0</v>
      </c>
      <c r="N156" s="5">
        <f t="shared" si="11"/>
        <v>89.72332015810277</v>
      </c>
    </row>
    <row r="157" spans="2:14" ht="19.5" customHeight="1">
      <c r="B157" s="43"/>
      <c r="C157" s="43"/>
      <c r="D157" s="4"/>
      <c r="E157" s="4">
        <v>4440</v>
      </c>
      <c r="F157" s="40" t="s">
        <v>53</v>
      </c>
      <c r="G157" s="40"/>
      <c r="H157" s="5">
        <v>175404</v>
      </c>
      <c r="I157" s="5">
        <v>175404</v>
      </c>
      <c r="J157" s="5">
        <v>0</v>
      </c>
      <c r="K157" s="5">
        <v>134884</v>
      </c>
      <c r="L157" s="5">
        <v>134884</v>
      </c>
      <c r="M157" s="5">
        <v>0</v>
      </c>
      <c r="N157" s="5">
        <f t="shared" si="11"/>
        <v>76.89904449157375</v>
      </c>
    </row>
    <row r="158" spans="2:14" ht="24" customHeight="1">
      <c r="B158" s="43"/>
      <c r="C158" s="43"/>
      <c r="D158" s="4"/>
      <c r="E158" s="4">
        <v>4520</v>
      </c>
      <c r="F158" s="40" t="s">
        <v>24</v>
      </c>
      <c r="G158" s="40"/>
      <c r="H158" s="5">
        <v>3100</v>
      </c>
      <c r="I158" s="5">
        <v>3100</v>
      </c>
      <c r="J158" s="5">
        <v>0</v>
      </c>
      <c r="K158" s="5">
        <v>1848</v>
      </c>
      <c r="L158" s="5">
        <v>1848</v>
      </c>
      <c r="M158" s="5">
        <v>0</v>
      </c>
      <c r="N158" s="5">
        <f t="shared" si="11"/>
        <v>59.61290322580645</v>
      </c>
    </row>
    <row r="159" spans="2:14" ht="29.25" customHeight="1">
      <c r="B159" s="43"/>
      <c r="C159" s="43"/>
      <c r="D159" s="4"/>
      <c r="E159" s="4">
        <v>4700</v>
      </c>
      <c r="F159" s="40" t="s">
        <v>54</v>
      </c>
      <c r="G159" s="40"/>
      <c r="H159" s="5">
        <v>1000</v>
      </c>
      <c r="I159" s="5">
        <v>1000</v>
      </c>
      <c r="J159" s="5">
        <v>0</v>
      </c>
      <c r="K159" s="5">
        <v>0</v>
      </c>
      <c r="L159" s="5">
        <v>0</v>
      </c>
      <c r="M159" s="5">
        <v>0</v>
      </c>
      <c r="N159" s="5">
        <f t="shared" si="11"/>
        <v>0</v>
      </c>
    </row>
    <row r="160" spans="2:14" ht="15" customHeight="1">
      <c r="B160" s="43"/>
      <c r="C160" s="43"/>
      <c r="D160" s="4"/>
      <c r="E160" s="4">
        <v>6050</v>
      </c>
      <c r="F160" s="40" t="s">
        <v>11</v>
      </c>
      <c r="G160" s="40"/>
      <c r="H160" s="5">
        <v>28289</v>
      </c>
      <c r="I160" s="5">
        <v>0</v>
      </c>
      <c r="J160" s="5">
        <v>28289</v>
      </c>
      <c r="K160" s="5">
        <v>0</v>
      </c>
      <c r="L160" s="5">
        <v>0</v>
      </c>
      <c r="M160" s="5">
        <v>0</v>
      </c>
      <c r="N160" s="5">
        <f t="shared" si="11"/>
        <v>0</v>
      </c>
    </row>
    <row r="161" spans="2:14" ht="19.5" customHeight="1">
      <c r="B161" s="43"/>
      <c r="C161" s="43"/>
      <c r="D161" s="4"/>
      <c r="E161" s="4">
        <v>6060</v>
      </c>
      <c r="F161" s="40" t="s">
        <v>28</v>
      </c>
      <c r="G161" s="40"/>
      <c r="H161" s="5">
        <v>24354</v>
      </c>
      <c r="I161" s="5">
        <v>0</v>
      </c>
      <c r="J161" s="5">
        <v>24354</v>
      </c>
      <c r="K161" s="5">
        <v>24354</v>
      </c>
      <c r="L161" s="5">
        <v>0</v>
      </c>
      <c r="M161" s="5">
        <v>24354</v>
      </c>
      <c r="N161" s="5">
        <f t="shared" si="11"/>
        <v>100</v>
      </c>
    </row>
    <row r="162" spans="2:14" ht="15" customHeight="1">
      <c r="B162" s="30"/>
      <c r="C162" s="30"/>
      <c r="D162" s="13">
        <v>80103</v>
      </c>
      <c r="E162" s="13"/>
      <c r="F162" s="38" t="s">
        <v>76</v>
      </c>
      <c r="G162" s="38"/>
      <c r="H162" s="11">
        <v>122585</v>
      </c>
      <c r="I162" s="11">
        <v>122585</v>
      </c>
      <c r="J162" s="11">
        <v>0</v>
      </c>
      <c r="K162" s="11">
        <f>SUM(K163:K169)</f>
        <v>62460.850000000006</v>
      </c>
      <c r="L162" s="11">
        <f>SUM(L163:L169)</f>
        <v>62460.850000000006</v>
      </c>
      <c r="M162" s="11">
        <v>0</v>
      </c>
      <c r="N162" s="11">
        <f>K162/H162*100</f>
        <v>50.95309377166865</v>
      </c>
    </row>
    <row r="163" spans="2:14" ht="15" customHeight="1">
      <c r="B163" s="43"/>
      <c r="C163" s="43"/>
      <c r="D163" s="4"/>
      <c r="E163" s="4">
        <v>3020</v>
      </c>
      <c r="F163" s="40" t="s">
        <v>47</v>
      </c>
      <c r="G163" s="40"/>
      <c r="H163" s="5">
        <v>9500</v>
      </c>
      <c r="I163" s="5">
        <v>9500</v>
      </c>
      <c r="J163" s="5">
        <v>0</v>
      </c>
      <c r="K163" s="5">
        <v>4296.28</v>
      </c>
      <c r="L163" s="5">
        <v>4296.28</v>
      </c>
      <c r="M163" s="5">
        <v>0</v>
      </c>
      <c r="N163" s="5">
        <f aca="true" t="shared" si="12" ref="N163:N169">K163/H163*100</f>
        <v>45.224</v>
      </c>
    </row>
    <row r="164" spans="2:14" ht="15" customHeight="1">
      <c r="B164" s="43"/>
      <c r="C164" s="43"/>
      <c r="D164" s="4"/>
      <c r="E164" s="4">
        <v>4010</v>
      </c>
      <c r="F164" s="40" t="s">
        <v>40</v>
      </c>
      <c r="G164" s="40"/>
      <c r="H164" s="5">
        <v>80100</v>
      </c>
      <c r="I164" s="5">
        <v>80100</v>
      </c>
      <c r="J164" s="5">
        <v>0</v>
      </c>
      <c r="K164" s="5">
        <v>37493.06</v>
      </c>
      <c r="L164" s="5">
        <v>37493.06</v>
      </c>
      <c r="M164" s="5">
        <v>0</v>
      </c>
      <c r="N164" s="5">
        <f t="shared" si="12"/>
        <v>46.807815230961296</v>
      </c>
    </row>
    <row r="165" spans="2:14" ht="15" customHeight="1">
      <c r="B165" s="43"/>
      <c r="C165" s="43"/>
      <c r="D165" s="4"/>
      <c r="E165" s="4">
        <v>4040</v>
      </c>
      <c r="F165" s="40" t="s">
        <v>48</v>
      </c>
      <c r="G165" s="40"/>
      <c r="H165" s="5">
        <v>7185</v>
      </c>
      <c r="I165" s="5">
        <v>7185</v>
      </c>
      <c r="J165" s="5">
        <v>0</v>
      </c>
      <c r="K165" s="5">
        <v>6944.16</v>
      </c>
      <c r="L165" s="5">
        <v>6944.16</v>
      </c>
      <c r="M165" s="5">
        <v>0</v>
      </c>
      <c r="N165" s="5">
        <f t="shared" si="12"/>
        <v>96.64801670146139</v>
      </c>
    </row>
    <row r="166" spans="2:14" ht="15" customHeight="1">
      <c r="B166" s="43"/>
      <c r="C166" s="43"/>
      <c r="D166" s="4"/>
      <c r="E166" s="4">
        <v>4110</v>
      </c>
      <c r="F166" s="40" t="s">
        <v>15</v>
      </c>
      <c r="G166" s="40"/>
      <c r="H166" s="5">
        <v>16600</v>
      </c>
      <c r="I166" s="5">
        <v>16600</v>
      </c>
      <c r="J166" s="5">
        <v>0</v>
      </c>
      <c r="K166" s="5">
        <v>8208.62</v>
      </c>
      <c r="L166" s="5">
        <v>8208.62</v>
      </c>
      <c r="M166" s="5">
        <v>0</v>
      </c>
      <c r="N166" s="5">
        <f t="shared" si="12"/>
        <v>49.44951807228916</v>
      </c>
    </row>
    <row r="167" spans="2:14" ht="15" customHeight="1">
      <c r="B167" s="43"/>
      <c r="C167" s="43"/>
      <c r="D167" s="4"/>
      <c r="E167" s="4">
        <v>4120</v>
      </c>
      <c r="F167" s="40" t="s">
        <v>16</v>
      </c>
      <c r="G167" s="40"/>
      <c r="H167" s="5">
        <v>2600</v>
      </c>
      <c r="I167" s="5">
        <v>2600</v>
      </c>
      <c r="J167" s="5">
        <v>0</v>
      </c>
      <c r="K167" s="5">
        <v>1158.73</v>
      </c>
      <c r="L167" s="5">
        <v>1158.73</v>
      </c>
      <c r="M167" s="5">
        <v>0</v>
      </c>
      <c r="N167" s="5">
        <f t="shared" si="12"/>
        <v>44.566538461538464</v>
      </c>
    </row>
    <row r="168" spans="2:14" ht="15" customHeight="1">
      <c r="B168" s="43"/>
      <c r="C168" s="43"/>
      <c r="D168" s="4"/>
      <c r="E168" s="4">
        <v>4240</v>
      </c>
      <c r="F168" s="40" t="s">
        <v>75</v>
      </c>
      <c r="G168" s="40"/>
      <c r="H168" s="5">
        <v>840</v>
      </c>
      <c r="I168" s="5">
        <v>840</v>
      </c>
      <c r="J168" s="5">
        <v>0</v>
      </c>
      <c r="K168" s="5">
        <v>0</v>
      </c>
      <c r="L168" s="5">
        <v>0</v>
      </c>
      <c r="M168" s="5">
        <v>0</v>
      </c>
      <c r="N168" s="5">
        <f t="shared" si="12"/>
        <v>0</v>
      </c>
    </row>
    <row r="169" spans="2:14" ht="19.5" customHeight="1">
      <c r="B169" s="43"/>
      <c r="C169" s="43"/>
      <c r="D169" s="4"/>
      <c r="E169" s="4">
        <v>4440</v>
      </c>
      <c r="F169" s="40" t="s">
        <v>53</v>
      </c>
      <c r="G169" s="40"/>
      <c r="H169" s="5">
        <v>5760</v>
      </c>
      <c r="I169" s="5">
        <v>5760</v>
      </c>
      <c r="J169" s="5">
        <v>0</v>
      </c>
      <c r="K169" s="5">
        <v>4360</v>
      </c>
      <c r="L169" s="5">
        <v>4360</v>
      </c>
      <c r="M169" s="5">
        <v>0</v>
      </c>
      <c r="N169" s="5">
        <f t="shared" si="12"/>
        <v>75.69444444444444</v>
      </c>
    </row>
    <row r="170" spans="2:14" ht="15" customHeight="1">
      <c r="B170" s="30"/>
      <c r="C170" s="30"/>
      <c r="D170" s="13">
        <v>80104</v>
      </c>
      <c r="E170" s="13"/>
      <c r="F170" s="38" t="s">
        <v>77</v>
      </c>
      <c r="G170" s="38"/>
      <c r="H170" s="11">
        <v>786645.69</v>
      </c>
      <c r="I170" s="11">
        <v>786645.69</v>
      </c>
      <c r="J170" s="11">
        <v>0</v>
      </c>
      <c r="K170" s="11">
        <f>SUM(K171:K191)</f>
        <v>408761.21</v>
      </c>
      <c r="L170" s="11">
        <f>SUM(L171:L191)</f>
        <v>408761.21</v>
      </c>
      <c r="M170" s="11">
        <v>0</v>
      </c>
      <c r="N170" s="11">
        <f>K170/H170*100</f>
        <v>51.96255635748797</v>
      </c>
    </row>
    <row r="171" spans="2:14" ht="59.25" customHeight="1">
      <c r="B171" s="43"/>
      <c r="C171" s="43"/>
      <c r="D171" s="4"/>
      <c r="E171" s="4">
        <v>2910</v>
      </c>
      <c r="F171" s="40" t="s">
        <v>78</v>
      </c>
      <c r="G171" s="40"/>
      <c r="H171" s="5">
        <v>5766.69</v>
      </c>
      <c r="I171" s="5">
        <v>5766.69</v>
      </c>
      <c r="J171" s="5">
        <v>0</v>
      </c>
      <c r="K171" s="5">
        <v>5766.69</v>
      </c>
      <c r="L171" s="5">
        <v>5766.69</v>
      </c>
      <c r="M171" s="5">
        <v>0</v>
      </c>
      <c r="N171" s="5">
        <f aca="true" t="shared" si="13" ref="N171:N191">K171/H171*100</f>
        <v>100</v>
      </c>
    </row>
    <row r="172" spans="2:14" ht="15" customHeight="1">
      <c r="B172" s="43"/>
      <c r="C172" s="43"/>
      <c r="D172" s="4"/>
      <c r="E172" s="4">
        <v>3020</v>
      </c>
      <c r="F172" s="40" t="s">
        <v>47</v>
      </c>
      <c r="G172" s="40"/>
      <c r="H172" s="5">
        <v>23000</v>
      </c>
      <c r="I172" s="5">
        <v>23000</v>
      </c>
      <c r="J172" s="5">
        <v>0</v>
      </c>
      <c r="K172" s="5">
        <v>11691.75</v>
      </c>
      <c r="L172" s="5">
        <v>11691.75</v>
      </c>
      <c r="M172" s="5">
        <v>0</v>
      </c>
      <c r="N172" s="5">
        <f t="shared" si="13"/>
        <v>50.833695652173915</v>
      </c>
    </row>
    <row r="173" spans="2:14" ht="15" customHeight="1">
      <c r="B173" s="43"/>
      <c r="C173" s="43"/>
      <c r="D173" s="4"/>
      <c r="E173" s="4">
        <v>4010</v>
      </c>
      <c r="F173" s="40" t="s">
        <v>40</v>
      </c>
      <c r="G173" s="40"/>
      <c r="H173" s="5">
        <v>461168</v>
      </c>
      <c r="I173" s="5">
        <v>461168</v>
      </c>
      <c r="J173" s="5">
        <v>0</v>
      </c>
      <c r="K173" s="5">
        <v>223895.09</v>
      </c>
      <c r="L173" s="5">
        <v>223895.09</v>
      </c>
      <c r="M173" s="5">
        <v>0</v>
      </c>
      <c r="N173" s="5">
        <f t="shared" si="13"/>
        <v>48.54957195642369</v>
      </c>
    </row>
    <row r="174" spans="2:14" ht="15" customHeight="1">
      <c r="B174" s="43"/>
      <c r="C174" s="43"/>
      <c r="D174" s="4"/>
      <c r="E174" s="4">
        <v>4040</v>
      </c>
      <c r="F174" s="40" t="s">
        <v>48</v>
      </c>
      <c r="G174" s="40"/>
      <c r="H174" s="5">
        <v>35821</v>
      </c>
      <c r="I174" s="5">
        <v>35821</v>
      </c>
      <c r="J174" s="5">
        <v>0</v>
      </c>
      <c r="K174" s="5">
        <v>35820.21</v>
      </c>
      <c r="L174" s="5">
        <v>35820.21</v>
      </c>
      <c r="M174" s="5">
        <v>0</v>
      </c>
      <c r="N174" s="5">
        <f t="shared" si="13"/>
        <v>99.99779458976577</v>
      </c>
    </row>
    <row r="175" spans="2:14" ht="15" customHeight="1">
      <c r="B175" s="43"/>
      <c r="C175" s="43"/>
      <c r="D175" s="4"/>
      <c r="E175" s="4">
        <v>4110</v>
      </c>
      <c r="F175" s="40" t="s">
        <v>15</v>
      </c>
      <c r="G175" s="40"/>
      <c r="H175" s="5">
        <v>93300</v>
      </c>
      <c r="I175" s="5">
        <v>93300</v>
      </c>
      <c r="J175" s="5">
        <v>0</v>
      </c>
      <c r="K175" s="5">
        <v>45075.94</v>
      </c>
      <c r="L175" s="5">
        <v>45075.94</v>
      </c>
      <c r="M175" s="5">
        <v>0</v>
      </c>
      <c r="N175" s="5">
        <f t="shared" si="13"/>
        <v>48.312904608788855</v>
      </c>
    </row>
    <row r="176" spans="2:14" ht="15" customHeight="1">
      <c r="B176" s="43"/>
      <c r="C176" s="43"/>
      <c r="D176" s="4"/>
      <c r="E176" s="4">
        <v>4120</v>
      </c>
      <c r="F176" s="40" t="s">
        <v>16</v>
      </c>
      <c r="G176" s="40"/>
      <c r="H176" s="5">
        <v>13350</v>
      </c>
      <c r="I176" s="5">
        <v>13350</v>
      </c>
      <c r="J176" s="5">
        <v>0</v>
      </c>
      <c r="K176" s="5">
        <v>3728.82</v>
      </c>
      <c r="L176" s="5">
        <v>3728.82</v>
      </c>
      <c r="M176" s="5">
        <v>0</v>
      </c>
      <c r="N176" s="5">
        <f t="shared" si="13"/>
        <v>27.931235955056184</v>
      </c>
    </row>
    <row r="177" spans="2:14" ht="15" customHeight="1">
      <c r="B177" s="43"/>
      <c r="C177" s="43"/>
      <c r="D177" s="4"/>
      <c r="E177" s="4">
        <v>4170</v>
      </c>
      <c r="F177" s="40" t="s">
        <v>17</v>
      </c>
      <c r="G177" s="40"/>
      <c r="H177" s="5">
        <v>1000</v>
      </c>
      <c r="I177" s="5">
        <v>1000</v>
      </c>
      <c r="J177" s="5">
        <v>0</v>
      </c>
      <c r="K177" s="5">
        <v>280</v>
      </c>
      <c r="L177" s="5">
        <v>280</v>
      </c>
      <c r="M177" s="5">
        <v>0</v>
      </c>
      <c r="N177" s="5">
        <f t="shared" si="13"/>
        <v>28.000000000000004</v>
      </c>
    </row>
    <row r="178" spans="2:14" ht="15" customHeight="1">
      <c r="B178" s="43"/>
      <c r="C178" s="43"/>
      <c r="D178" s="4"/>
      <c r="E178" s="4">
        <v>4210</v>
      </c>
      <c r="F178" s="40" t="s">
        <v>26</v>
      </c>
      <c r="G178" s="40"/>
      <c r="H178" s="5">
        <v>18781</v>
      </c>
      <c r="I178" s="5">
        <v>18781</v>
      </c>
      <c r="J178" s="5">
        <v>0</v>
      </c>
      <c r="K178" s="5">
        <v>6775.88</v>
      </c>
      <c r="L178" s="5">
        <v>6775.88</v>
      </c>
      <c r="M178" s="5">
        <v>0</v>
      </c>
      <c r="N178" s="5">
        <f t="shared" si="13"/>
        <v>36.078377083222406</v>
      </c>
    </row>
    <row r="179" spans="2:14" ht="15" customHeight="1">
      <c r="B179" s="43"/>
      <c r="C179" s="43"/>
      <c r="D179" s="4"/>
      <c r="E179" s="4">
        <v>4220</v>
      </c>
      <c r="F179" s="40" t="s">
        <v>74</v>
      </c>
      <c r="G179" s="40"/>
      <c r="H179" s="5">
        <v>76500</v>
      </c>
      <c r="I179" s="5">
        <v>76500</v>
      </c>
      <c r="J179" s="5">
        <v>0</v>
      </c>
      <c r="K179" s="5">
        <v>39797.08</v>
      </c>
      <c r="L179" s="5">
        <v>39797.08</v>
      </c>
      <c r="M179" s="5">
        <v>0</v>
      </c>
      <c r="N179" s="5">
        <f t="shared" si="13"/>
        <v>52.022326797385624</v>
      </c>
    </row>
    <row r="180" spans="2:14" ht="15" customHeight="1">
      <c r="B180" s="43"/>
      <c r="C180" s="43"/>
      <c r="D180" s="4"/>
      <c r="E180" s="4">
        <v>4240</v>
      </c>
      <c r="F180" s="40" t="s">
        <v>75</v>
      </c>
      <c r="G180" s="40"/>
      <c r="H180" s="5">
        <v>1000</v>
      </c>
      <c r="I180" s="5">
        <v>1000</v>
      </c>
      <c r="J180" s="5">
        <v>0</v>
      </c>
      <c r="K180" s="5">
        <v>589</v>
      </c>
      <c r="L180" s="5">
        <v>589</v>
      </c>
      <c r="M180" s="5">
        <v>0</v>
      </c>
      <c r="N180" s="5">
        <f t="shared" si="13"/>
        <v>58.9</v>
      </c>
    </row>
    <row r="181" spans="2:14" ht="15" customHeight="1">
      <c r="B181" s="43"/>
      <c r="C181" s="43"/>
      <c r="D181" s="4"/>
      <c r="E181" s="4">
        <v>4260</v>
      </c>
      <c r="F181" s="40" t="s">
        <v>9</v>
      </c>
      <c r="G181" s="40"/>
      <c r="H181" s="5">
        <v>14800</v>
      </c>
      <c r="I181" s="5">
        <v>14800</v>
      </c>
      <c r="J181" s="5">
        <v>0</v>
      </c>
      <c r="K181" s="5">
        <v>7027.91</v>
      </c>
      <c r="L181" s="5">
        <v>7027.91</v>
      </c>
      <c r="M181" s="5">
        <v>0</v>
      </c>
      <c r="N181" s="5">
        <f t="shared" si="13"/>
        <v>47.485878378378374</v>
      </c>
    </row>
    <row r="182" spans="2:14" ht="15" customHeight="1">
      <c r="B182" s="43"/>
      <c r="C182" s="43"/>
      <c r="D182" s="4"/>
      <c r="E182" s="4">
        <v>4270</v>
      </c>
      <c r="F182" s="40" t="s">
        <v>27</v>
      </c>
      <c r="G182" s="40"/>
      <c r="H182" s="5">
        <v>3000</v>
      </c>
      <c r="I182" s="5">
        <v>3000</v>
      </c>
      <c r="J182" s="5">
        <v>0</v>
      </c>
      <c r="K182" s="5">
        <v>150</v>
      </c>
      <c r="L182" s="5">
        <v>150</v>
      </c>
      <c r="M182" s="5">
        <v>0</v>
      </c>
      <c r="N182" s="5">
        <f t="shared" si="13"/>
        <v>5</v>
      </c>
    </row>
    <row r="183" spans="2:14" ht="15" customHeight="1">
      <c r="B183" s="43"/>
      <c r="C183" s="43"/>
      <c r="D183" s="4"/>
      <c r="E183" s="4">
        <v>4280</v>
      </c>
      <c r="F183" s="40" t="s">
        <v>50</v>
      </c>
      <c r="G183" s="40"/>
      <c r="H183" s="5">
        <v>500</v>
      </c>
      <c r="I183" s="5">
        <v>500</v>
      </c>
      <c r="J183" s="5">
        <v>0</v>
      </c>
      <c r="K183" s="5">
        <v>50</v>
      </c>
      <c r="L183" s="5">
        <v>50</v>
      </c>
      <c r="M183" s="5">
        <v>0</v>
      </c>
      <c r="N183" s="5">
        <f t="shared" si="13"/>
        <v>10</v>
      </c>
    </row>
    <row r="184" spans="2:14" ht="15" customHeight="1">
      <c r="B184" s="43"/>
      <c r="C184" s="43"/>
      <c r="D184" s="4"/>
      <c r="E184" s="4">
        <v>4300</v>
      </c>
      <c r="F184" s="40" t="s">
        <v>10</v>
      </c>
      <c r="G184" s="40"/>
      <c r="H184" s="5">
        <v>5700</v>
      </c>
      <c r="I184" s="5">
        <v>5700</v>
      </c>
      <c r="J184" s="5">
        <v>0</v>
      </c>
      <c r="K184" s="5">
        <v>2750.31</v>
      </c>
      <c r="L184" s="5">
        <v>2750.31</v>
      </c>
      <c r="M184" s="5">
        <v>0</v>
      </c>
      <c r="N184" s="5">
        <f t="shared" si="13"/>
        <v>48.25105263157894</v>
      </c>
    </row>
    <row r="185" spans="2:14" ht="26.25" customHeight="1">
      <c r="B185" s="43"/>
      <c r="C185" s="43"/>
      <c r="D185" s="4"/>
      <c r="E185" s="4">
        <v>4330</v>
      </c>
      <c r="F185" s="40" t="s">
        <v>79</v>
      </c>
      <c r="G185" s="40"/>
      <c r="H185" s="5">
        <v>2212</v>
      </c>
      <c r="I185" s="5">
        <v>2212</v>
      </c>
      <c r="J185" s="5">
        <v>0</v>
      </c>
      <c r="K185" s="5">
        <v>2211.94</v>
      </c>
      <c r="L185" s="5">
        <v>2211.94</v>
      </c>
      <c r="M185" s="5">
        <v>0</v>
      </c>
      <c r="N185" s="5">
        <f t="shared" si="13"/>
        <v>99.99728752260398</v>
      </c>
    </row>
    <row r="186" spans="2:14" ht="15" customHeight="1">
      <c r="B186" s="43"/>
      <c r="C186" s="43"/>
      <c r="D186" s="4"/>
      <c r="E186" s="4">
        <v>4360</v>
      </c>
      <c r="F186" s="40" t="s">
        <v>45</v>
      </c>
      <c r="G186" s="40"/>
      <c r="H186" s="5">
        <v>1900</v>
      </c>
      <c r="I186" s="5">
        <v>1900</v>
      </c>
      <c r="J186" s="5">
        <v>0</v>
      </c>
      <c r="K186" s="5">
        <v>778.38</v>
      </c>
      <c r="L186" s="5">
        <v>778.38</v>
      </c>
      <c r="M186" s="5">
        <v>0</v>
      </c>
      <c r="N186" s="5">
        <f t="shared" si="13"/>
        <v>40.96736842105263</v>
      </c>
    </row>
    <row r="187" spans="2:14" ht="15" customHeight="1">
      <c r="B187" s="43"/>
      <c r="C187" s="43"/>
      <c r="D187" s="4"/>
      <c r="E187" s="4">
        <v>4410</v>
      </c>
      <c r="F187" s="40" t="s">
        <v>51</v>
      </c>
      <c r="G187" s="40"/>
      <c r="H187" s="5">
        <v>500</v>
      </c>
      <c r="I187" s="5">
        <v>500</v>
      </c>
      <c r="J187" s="5">
        <v>0</v>
      </c>
      <c r="K187" s="5">
        <v>70.21</v>
      </c>
      <c r="L187" s="5">
        <v>70.21</v>
      </c>
      <c r="M187" s="5">
        <v>0</v>
      </c>
      <c r="N187" s="5">
        <f t="shared" si="13"/>
        <v>14.041999999999998</v>
      </c>
    </row>
    <row r="188" spans="2:14" ht="15" customHeight="1">
      <c r="B188" s="43"/>
      <c r="C188" s="43"/>
      <c r="D188" s="4"/>
      <c r="E188" s="4">
        <v>4430</v>
      </c>
      <c r="F188" s="40" t="s">
        <v>18</v>
      </c>
      <c r="G188" s="40"/>
      <c r="H188" s="5">
        <v>328</v>
      </c>
      <c r="I188" s="5">
        <v>328</v>
      </c>
      <c r="J188" s="5">
        <v>0</v>
      </c>
      <c r="K188" s="5">
        <v>259</v>
      </c>
      <c r="L188" s="5">
        <v>259</v>
      </c>
      <c r="M188" s="5">
        <v>0</v>
      </c>
      <c r="N188" s="5">
        <f t="shared" si="13"/>
        <v>78.96341463414635</v>
      </c>
    </row>
    <row r="189" spans="2:14" ht="19.5" customHeight="1">
      <c r="B189" s="43"/>
      <c r="C189" s="43"/>
      <c r="D189" s="4"/>
      <c r="E189" s="4">
        <v>4440</v>
      </c>
      <c r="F189" s="40" t="s">
        <v>53</v>
      </c>
      <c r="G189" s="40"/>
      <c r="H189" s="5">
        <v>27132</v>
      </c>
      <c r="I189" s="5">
        <v>27132</v>
      </c>
      <c r="J189" s="5">
        <v>0</v>
      </c>
      <c r="K189" s="5">
        <v>21432</v>
      </c>
      <c r="L189" s="5">
        <v>21432</v>
      </c>
      <c r="M189" s="5">
        <v>0</v>
      </c>
      <c r="N189" s="5">
        <f t="shared" si="13"/>
        <v>78.99159663865547</v>
      </c>
    </row>
    <row r="190" spans="2:14" ht="25.5" customHeight="1">
      <c r="B190" s="43"/>
      <c r="C190" s="43"/>
      <c r="D190" s="4"/>
      <c r="E190" s="4">
        <v>4520</v>
      </c>
      <c r="F190" s="40" t="s">
        <v>24</v>
      </c>
      <c r="G190" s="40"/>
      <c r="H190" s="5">
        <v>600</v>
      </c>
      <c r="I190" s="5">
        <v>600</v>
      </c>
      <c r="J190" s="5">
        <v>0</v>
      </c>
      <c r="K190" s="5">
        <v>324</v>
      </c>
      <c r="L190" s="5">
        <v>324</v>
      </c>
      <c r="M190" s="5">
        <v>0</v>
      </c>
      <c r="N190" s="5">
        <f t="shared" si="13"/>
        <v>54</v>
      </c>
    </row>
    <row r="191" spans="2:14" ht="26.25" customHeight="1">
      <c r="B191" s="43"/>
      <c r="C191" s="43"/>
      <c r="D191" s="4"/>
      <c r="E191" s="4">
        <v>4700</v>
      </c>
      <c r="F191" s="40" t="s">
        <v>54</v>
      </c>
      <c r="G191" s="40"/>
      <c r="H191" s="5">
        <v>287</v>
      </c>
      <c r="I191" s="5">
        <v>287</v>
      </c>
      <c r="J191" s="5">
        <v>0</v>
      </c>
      <c r="K191" s="5">
        <v>287</v>
      </c>
      <c r="L191" s="5">
        <v>287</v>
      </c>
      <c r="M191" s="5">
        <v>0</v>
      </c>
      <c r="N191" s="5">
        <f t="shared" si="13"/>
        <v>100</v>
      </c>
    </row>
    <row r="192" spans="2:14" ht="15" customHeight="1">
      <c r="B192" s="30"/>
      <c r="C192" s="30"/>
      <c r="D192" s="13">
        <v>80110</v>
      </c>
      <c r="E192" s="13"/>
      <c r="F192" s="38" t="s">
        <v>80</v>
      </c>
      <c r="G192" s="38"/>
      <c r="H192" s="11">
        <v>1858619</v>
      </c>
      <c r="I192" s="11">
        <v>1838819</v>
      </c>
      <c r="J192" s="11">
        <v>19800</v>
      </c>
      <c r="K192" s="11">
        <f>SUM(K193:K212)</f>
        <v>965848.8600000001</v>
      </c>
      <c r="L192" s="11">
        <f>SUM(L193:L212)</f>
        <v>965848.8600000001</v>
      </c>
      <c r="M192" s="11">
        <v>0</v>
      </c>
      <c r="N192" s="11">
        <f>K192/H192*100</f>
        <v>51.96594137905618</v>
      </c>
    </row>
    <row r="193" spans="2:14" ht="15" customHeight="1">
      <c r="B193" s="43"/>
      <c r="C193" s="43"/>
      <c r="D193" s="4"/>
      <c r="E193" s="4">
        <v>3020</v>
      </c>
      <c r="F193" s="40" t="s">
        <v>47</v>
      </c>
      <c r="G193" s="40"/>
      <c r="H193" s="5">
        <v>93300</v>
      </c>
      <c r="I193" s="5">
        <v>93300</v>
      </c>
      <c r="J193" s="5">
        <v>0</v>
      </c>
      <c r="K193" s="5">
        <v>45922.8</v>
      </c>
      <c r="L193" s="5">
        <v>45922.8</v>
      </c>
      <c r="M193" s="5">
        <v>0</v>
      </c>
      <c r="N193" s="5">
        <f aca="true" t="shared" si="14" ref="N193:N212">K193/H193*100</f>
        <v>49.22057877813505</v>
      </c>
    </row>
    <row r="194" spans="2:14" ht="15" customHeight="1">
      <c r="B194" s="43"/>
      <c r="C194" s="43"/>
      <c r="D194" s="4"/>
      <c r="E194" s="4">
        <v>4010</v>
      </c>
      <c r="F194" s="40" t="s">
        <v>40</v>
      </c>
      <c r="G194" s="40"/>
      <c r="H194" s="5">
        <v>1145615</v>
      </c>
      <c r="I194" s="5">
        <v>1145615</v>
      </c>
      <c r="J194" s="5">
        <v>0</v>
      </c>
      <c r="K194" s="5">
        <v>567705.91</v>
      </c>
      <c r="L194" s="5">
        <v>567705.91</v>
      </c>
      <c r="M194" s="5">
        <v>0</v>
      </c>
      <c r="N194" s="5">
        <f t="shared" si="14"/>
        <v>49.554685474614075</v>
      </c>
    </row>
    <row r="195" spans="2:14" ht="15" customHeight="1">
      <c r="B195" s="43"/>
      <c r="C195" s="43"/>
      <c r="D195" s="4"/>
      <c r="E195" s="4">
        <v>4040</v>
      </c>
      <c r="F195" s="40" t="s">
        <v>48</v>
      </c>
      <c r="G195" s="40"/>
      <c r="H195" s="5">
        <v>95880</v>
      </c>
      <c r="I195" s="5">
        <v>95880</v>
      </c>
      <c r="J195" s="5">
        <v>0</v>
      </c>
      <c r="K195" s="5">
        <v>95873.27</v>
      </c>
      <c r="L195" s="5">
        <v>95873.27</v>
      </c>
      <c r="M195" s="5">
        <v>0</v>
      </c>
      <c r="N195" s="5">
        <f t="shared" si="14"/>
        <v>99.99298080934503</v>
      </c>
    </row>
    <row r="196" spans="2:14" ht="15" customHeight="1">
      <c r="B196" s="43"/>
      <c r="C196" s="43"/>
      <c r="D196" s="4"/>
      <c r="E196" s="4">
        <v>4110</v>
      </c>
      <c r="F196" s="40" t="s">
        <v>15</v>
      </c>
      <c r="G196" s="40"/>
      <c r="H196" s="5">
        <v>227300</v>
      </c>
      <c r="I196" s="5">
        <v>227300</v>
      </c>
      <c r="J196" s="5">
        <v>0</v>
      </c>
      <c r="K196" s="5">
        <v>116229.35</v>
      </c>
      <c r="L196" s="5">
        <v>116229.35</v>
      </c>
      <c r="M196" s="5">
        <v>0</v>
      </c>
      <c r="N196" s="5">
        <f t="shared" si="14"/>
        <v>51.1347778266608</v>
      </c>
    </row>
    <row r="197" spans="2:14" ht="15" customHeight="1">
      <c r="B197" s="43"/>
      <c r="C197" s="43"/>
      <c r="D197" s="4"/>
      <c r="E197" s="4">
        <v>4120</v>
      </c>
      <c r="F197" s="40" t="s">
        <v>16</v>
      </c>
      <c r="G197" s="40"/>
      <c r="H197" s="5">
        <v>32600</v>
      </c>
      <c r="I197" s="5">
        <v>32600</v>
      </c>
      <c r="J197" s="5">
        <v>0</v>
      </c>
      <c r="K197" s="5">
        <v>13822.55</v>
      </c>
      <c r="L197" s="5">
        <v>13822.55</v>
      </c>
      <c r="M197" s="5">
        <v>0</v>
      </c>
      <c r="N197" s="5">
        <f t="shared" si="14"/>
        <v>42.400460122699386</v>
      </c>
    </row>
    <row r="198" spans="2:14" ht="15" customHeight="1">
      <c r="B198" s="43"/>
      <c r="C198" s="43"/>
      <c r="D198" s="4"/>
      <c r="E198" s="4">
        <v>4170</v>
      </c>
      <c r="F198" s="40" t="s">
        <v>17</v>
      </c>
      <c r="G198" s="40"/>
      <c r="H198" s="5">
        <v>1500</v>
      </c>
      <c r="I198" s="5">
        <v>1500</v>
      </c>
      <c r="J198" s="5">
        <v>0</v>
      </c>
      <c r="K198" s="5">
        <v>280</v>
      </c>
      <c r="L198" s="5">
        <v>280</v>
      </c>
      <c r="M198" s="5">
        <v>0</v>
      </c>
      <c r="N198" s="5">
        <f t="shared" si="14"/>
        <v>18.666666666666668</v>
      </c>
    </row>
    <row r="199" spans="2:14" ht="15" customHeight="1">
      <c r="B199" s="43"/>
      <c r="C199" s="43"/>
      <c r="D199" s="4"/>
      <c r="E199" s="4">
        <v>4210</v>
      </c>
      <c r="F199" s="40" t="s">
        <v>26</v>
      </c>
      <c r="G199" s="40"/>
      <c r="H199" s="5">
        <v>82579</v>
      </c>
      <c r="I199" s="5">
        <v>82579</v>
      </c>
      <c r="J199" s="5">
        <v>0</v>
      </c>
      <c r="K199" s="5">
        <v>22575.84</v>
      </c>
      <c r="L199" s="5">
        <v>22575.84</v>
      </c>
      <c r="M199" s="5">
        <v>0</v>
      </c>
      <c r="N199" s="5">
        <f t="shared" si="14"/>
        <v>27.33847588369925</v>
      </c>
    </row>
    <row r="200" spans="2:14" ht="15" customHeight="1">
      <c r="B200" s="43"/>
      <c r="C200" s="43"/>
      <c r="D200" s="4"/>
      <c r="E200" s="4">
        <v>4220</v>
      </c>
      <c r="F200" s="40" t="s">
        <v>74</v>
      </c>
      <c r="G200" s="40"/>
      <c r="H200" s="5">
        <v>3500</v>
      </c>
      <c r="I200" s="5">
        <v>3500</v>
      </c>
      <c r="J200" s="5">
        <v>0</v>
      </c>
      <c r="K200" s="5">
        <v>1262.9</v>
      </c>
      <c r="L200" s="5">
        <v>1262.9</v>
      </c>
      <c r="M200" s="5">
        <v>0</v>
      </c>
      <c r="N200" s="5">
        <f t="shared" si="14"/>
        <v>36.082857142857144</v>
      </c>
    </row>
    <row r="201" spans="2:14" ht="15" customHeight="1">
      <c r="B201" s="43"/>
      <c r="C201" s="43"/>
      <c r="D201" s="4"/>
      <c r="E201" s="4">
        <v>4240</v>
      </c>
      <c r="F201" s="40" t="s">
        <v>75</v>
      </c>
      <c r="G201" s="40"/>
      <c r="H201" s="5">
        <v>4500</v>
      </c>
      <c r="I201" s="5">
        <v>4500</v>
      </c>
      <c r="J201" s="5">
        <v>0</v>
      </c>
      <c r="K201" s="5">
        <v>269.95</v>
      </c>
      <c r="L201" s="5">
        <v>269.95</v>
      </c>
      <c r="M201" s="5">
        <v>0</v>
      </c>
      <c r="N201" s="5">
        <f t="shared" si="14"/>
        <v>5.998888888888889</v>
      </c>
    </row>
    <row r="202" spans="2:14" ht="15" customHeight="1">
      <c r="B202" s="43"/>
      <c r="C202" s="43"/>
      <c r="D202" s="4"/>
      <c r="E202" s="4">
        <v>4260</v>
      </c>
      <c r="F202" s="40" t="s">
        <v>9</v>
      </c>
      <c r="G202" s="40"/>
      <c r="H202" s="5">
        <v>12300</v>
      </c>
      <c r="I202" s="5">
        <v>12300</v>
      </c>
      <c r="J202" s="5">
        <v>0</v>
      </c>
      <c r="K202" s="5">
        <v>7663.01</v>
      </c>
      <c r="L202" s="5">
        <v>7663.01</v>
      </c>
      <c r="M202" s="5">
        <v>0</v>
      </c>
      <c r="N202" s="5">
        <f t="shared" si="14"/>
        <v>62.300894308943086</v>
      </c>
    </row>
    <row r="203" spans="2:14" ht="15" customHeight="1">
      <c r="B203" s="43"/>
      <c r="C203" s="43"/>
      <c r="D203" s="4"/>
      <c r="E203" s="4">
        <v>4270</v>
      </c>
      <c r="F203" s="40" t="s">
        <v>27</v>
      </c>
      <c r="G203" s="40"/>
      <c r="H203" s="5">
        <v>4500</v>
      </c>
      <c r="I203" s="5">
        <v>4500</v>
      </c>
      <c r="J203" s="5">
        <v>0</v>
      </c>
      <c r="K203" s="5">
        <v>2029.4</v>
      </c>
      <c r="L203" s="5">
        <v>2029.4</v>
      </c>
      <c r="M203" s="5">
        <v>0</v>
      </c>
      <c r="N203" s="5">
        <f t="shared" si="14"/>
        <v>45.09777777777778</v>
      </c>
    </row>
    <row r="204" spans="2:14" ht="15" customHeight="1">
      <c r="B204" s="43"/>
      <c r="C204" s="43"/>
      <c r="D204" s="4"/>
      <c r="E204" s="4">
        <v>4280</v>
      </c>
      <c r="F204" s="40" t="s">
        <v>50</v>
      </c>
      <c r="G204" s="40"/>
      <c r="H204" s="5">
        <v>1200</v>
      </c>
      <c r="I204" s="5">
        <v>1200</v>
      </c>
      <c r="J204" s="5">
        <v>0</v>
      </c>
      <c r="K204" s="5">
        <v>0</v>
      </c>
      <c r="L204" s="5">
        <v>0</v>
      </c>
      <c r="M204" s="5">
        <v>0</v>
      </c>
      <c r="N204" s="5">
        <f t="shared" si="14"/>
        <v>0</v>
      </c>
    </row>
    <row r="205" spans="2:14" ht="15" customHeight="1">
      <c r="B205" s="43"/>
      <c r="C205" s="43"/>
      <c r="D205" s="4"/>
      <c r="E205" s="4">
        <v>4300</v>
      </c>
      <c r="F205" s="40" t="s">
        <v>10</v>
      </c>
      <c r="G205" s="40"/>
      <c r="H205" s="5">
        <v>37100</v>
      </c>
      <c r="I205" s="5">
        <v>37100</v>
      </c>
      <c r="J205" s="5">
        <v>0</v>
      </c>
      <c r="K205" s="5">
        <v>19269.93</v>
      </c>
      <c r="L205" s="5">
        <v>19269.93</v>
      </c>
      <c r="M205" s="5">
        <v>0</v>
      </c>
      <c r="N205" s="5">
        <f t="shared" si="14"/>
        <v>51.94051212938005</v>
      </c>
    </row>
    <row r="206" spans="2:14" ht="15" customHeight="1">
      <c r="B206" s="43"/>
      <c r="C206" s="43"/>
      <c r="D206" s="4"/>
      <c r="E206" s="4">
        <v>4360</v>
      </c>
      <c r="F206" s="40" t="s">
        <v>45</v>
      </c>
      <c r="G206" s="40"/>
      <c r="H206" s="5">
        <v>3600</v>
      </c>
      <c r="I206" s="5">
        <v>3600</v>
      </c>
      <c r="J206" s="5">
        <v>0</v>
      </c>
      <c r="K206" s="5">
        <v>1745.98</v>
      </c>
      <c r="L206" s="5">
        <v>1745.98</v>
      </c>
      <c r="M206" s="5">
        <v>0</v>
      </c>
      <c r="N206" s="5">
        <f t="shared" si="14"/>
        <v>48.49944444444444</v>
      </c>
    </row>
    <row r="207" spans="2:14" ht="15" customHeight="1">
      <c r="B207" s="43"/>
      <c r="C207" s="43"/>
      <c r="D207" s="4"/>
      <c r="E207" s="4">
        <v>4410</v>
      </c>
      <c r="F207" s="40" t="s">
        <v>51</v>
      </c>
      <c r="G207" s="40"/>
      <c r="H207" s="5">
        <v>1700</v>
      </c>
      <c r="I207" s="5">
        <v>1700</v>
      </c>
      <c r="J207" s="5">
        <v>0</v>
      </c>
      <c r="K207" s="5">
        <v>656.97</v>
      </c>
      <c r="L207" s="5">
        <v>656.97</v>
      </c>
      <c r="M207" s="5">
        <v>0</v>
      </c>
      <c r="N207" s="5">
        <f t="shared" si="14"/>
        <v>38.64529411764706</v>
      </c>
    </row>
    <row r="208" spans="2:14" ht="15" customHeight="1">
      <c r="B208" s="43"/>
      <c r="C208" s="43"/>
      <c r="D208" s="4"/>
      <c r="E208" s="4">
        <v>4430</v>
      </c>
      <c r="F208" s="40" t="s">
        <v>18</v>
      </c>
      <c r="G208" s="40"/>
      <c r="H208" s="5">
        <v>4824</v>
      </c>
      <c r="I208" s="5">
        <v>4824</v>
      </c>
      <c r="J208" s="5">
        <v>0</v>
      </c>
      <c r="K208" s="5">
        <v>4824</v>
      </c>
      <c r="L208" s="5">
        <v>4824</v>
      </c>
      <c r="M208" s="5">
        <v>0</v>
      </c>
      <c r="N208" s="5">
        <f t="shared" si="14"/>
        <v>100</v>
      </c>
    </row>
    <row r="209" spans="2:14" ht="19.5" customHeight="1">
      <c r="B209" s="43"/>
      <c r="C209" s="43"/>
      <c r="D209" s="4"/>
      <c r="E209" s="4">
        <v>4440</v>
      </c>
      <c r="F209" s="40" t="s">
        <v>53</v>
      </c>
      <c r="G209" s="40"/>
      <c r="H209" s="5">
        <v>85121</v>
      </c>
      <c r="I209" s="5">
        <v>85121</v>
      </c>
      <c r="J209" s="5">
        <v>0</v>
      </c>
      <c r="K209" s="5">
        <v>65021</v>
      </c>
      <c r="L209" s="5">
        <v>65021</v>
      </c>
      <c r="M209" s="5">
        <v>0</v>
      </c>
      <c r="N209" s="5">
        <f t="shared" si="14"/>
        <v>76.38655560907414</v>
      </c>
    </row>
    <row r="210" spans="2:14" ht="27" customHeight="1">
      <c r="B210" s="43"/>
      <c r="C210" s="43"/>
      <c r="D210" s="4"/>
      <c r="E210" s="4">
        <v>4520</v>
      </c>
      <c r="F210" s="40" t="s">
        <v>24</v>
      </c>
      <c r="G210" s="40"/>
      <c r="H210" s="5">
        <v>1200</v>
      </c>
      <c r="I210" s="5">
        <v>1200</v>
      </c>
      <c r="J210" s="5">
        <v>0</v>
      </c>
      <c r="K210" s="5">
        <v>696</v>
      </c>
      <c r="L210" s="5">
        <v>696</v>
      </c>
      <c r="M210" s="5">
        <v>0</v>
      </c>
      <c r="N210" s="5">
        <f t="shared" si="14"/>
        <v>57.99999999999999</v>
      </c>
    </row>
    <row r="211" spans="2:14" ht="27" customHeight="1">
      <c r="B211" s="43"/>
      <c r="C211" s="43"/>
      <c r="D211" s="4"/>
      <c r="E211" s="4">
        <v>4700</v>
      </c>
      <c r="F211" s="40" t="s">
        <v>54</v>
      </c>
      <c r="G211" s="40"/>
      <c r="H211" s="5">
        <v>500</v>
      </c>
      <c r="I211" s="5">
        <v>500</v>
      </c>
      <c r="J211" s="5">
        <v>0</v>
      </c>
      <c r="K211" s="5">
        <v>0</v>
      </c>
      <c r="L211" s="5">
        <v>0</v>
      </c>
      <c r="M211" s="5">
        <v>0</v>
      </c>
      <c r="N211" s="5">
        <f t="shared" si="14"/>
        <v>0</v>
      </c>
    </row>
    <row r="212" spans="2:14" ht="15" customHeight="1">
      <c r="B212" s="43"/>
      <c r="C212" s="43"/>
      <c r="D212" s="4"/>
      <c r="E212" s="4">
        <v>6050</v>
      </c>
      <c r="F212" s="40" t="s">
        <v>11</v>
      </c>
      <c r="G212" s="40"/>
      <c r="H212" s="5">
        <v>19800</v>
      </c>
      <c r="I212" s="5">
        <v>0</v>
      </c>
      <c r="J212" s="5">
        <v>19800</v>
      </c>
      <c r="K212" s="5">
        <v>0</v>
      </c>
      <c r="L212" s="5">
        <v>0</v>
      </c>
      <c r="M212" s="5">
        <v>0</v>
      </c>
      <c r="N212" s="5">
        <f t="shared" si="14"/>
        <v>0</v>
      </c>
    </row>
    <row r="213" spans="2:14" ht="15" customHeight="1">
      <c r="B213" s="30"/>
      <c r="C213" s="30"/>
      <c r="D213" s="13">
        <v>80113</v>
      </c>
      <c r="E213" s="13"/>
      <c r="F213" s="38" t="s">
        <v>81</v>
      </c>
      <c r="G213" s="38"/>
      <c r="H213" s="11">
        <v>361000</v>
      </c>
      <c r="I213" s="11">
        <v>361000</v>
      </c>
      <c r="J213" s="11">
        <v>0</v>
      </c>
      <c r="K213" s="11">
        <f>SUM(K214:K227)</f>
        <v>156393.96</v>
      </c>
      <c r="L213" s="11">
        <f>SUM(L214:L227)</f>
        <v>156393.96</v>
      </c>
      <c r="M213" s="11">
        <v>0</v>
      </c>
      <c r="N213" s="11">
        <f>K213/H213*100</f>
        <v>43.32242659279778</v>
      </c>
    </row>
    <row r="214" spans="2:14" ht="15" customHeight="1">
      <c r="B214" s="43"/>
      <c r="C214" s="43"/>
      <c r="D214" s="4"/>
      <c r="E214" s="4">
        <v>3020</v>
      </c>
      <c r="F214" s="40" t="s">
        <v>47</v>
      </c>
      <c r="G214" s="40"/>
      <c r="H214" s="5">
        <v>500</v>
      </c>
      <c r="I214" s="5">
        <v>500</v>
      </c>
      <c r="J214" s="5">
        <v>0</v>
      </c>
      <c r="K214" s="5">
        <v>80.88</v>
      </c>
      <c r="L214" s="5">
        <v>80.88</v>
      </c>
      <c r="M214" s="5">
        <v>0</v>
      </c>
      <c r="N214" s="5">
        <f aca="true" t="shared" si="15" ref="N214:N227">K214/H214*100</f>
        <v>16.176</v>
      </c>
    </row>
    <row r="215" spans="2:14" ht="15" customHeight="1">
      <c r="B215" s="43"/>
      <c r="C215" s="43"/>
      <c r="D215" s="4"/>
      <c r="E215" s="4">
        <v>4010</v>
      </c>
      <c r="F215" s="40" t="s">
        <v>40</v>
      </c>
      <c r="G215" s="40"/>
      <c r="H215" s="5">
        <v>57800</v>
      </c>
      <c r="I215" s="5">
        <v>57800</v>
      </c>
      <c r="J215" s="5">
        <v>0</v>
      </c>
      <c r="K215" s="5">
        <v>28357.38</v>
      </c>
      <c r="L215" s="5">
        <v>28357.38</v>
      </c>
      <c r="M215" s="5">
        <v>0</v>
      </c>
      <c r="N215" s="5">
        <f t="shared" si="15"/>
        <v>49.06121107266436</v>
      </c>
    </row>
    <row r="216" spans="2:14" ht="15" customHeight="1">
      <c r="B216" s="43"/>
      <c r="C216" s="43"/>
      <c r="D216" s="4"/>
      <c r="E216" s="4">
        <v>4040</v>
      </c>
      <c r="F216" s="40" t="s">
        <v>48</v>
      </c>
      <c r="G216" s="40"/>
      <c r="H216" s="5">
        <v>4200</v>
      </c>
      <c r="I216" s="5">
        <v>4200</v>
      </c>
      <c r="J216" s="5">
        <v>0</v>
      </c>
      <c r="K216" s="5">
        <v>3886.77</v>
      </c>
      <c r="L216" s="5">
        <v>3886.77</v>
      </c>
      <c r="M216" s="5">
        <v>0</v>
      </c>
      <c r="N216" s="5">
        <f t="shared" si="15"/>
        <v>92.54214285714286</v>
      </c>
    </row>
    <row r="217" spans="2:14" ht="15" customHeight="1">
      <c r="B217" s="43"/>
      <c r="C217" s="43"/>
      <c r="D217" s="4"/>
      <c r="E217" s="4">
        <v>4110</v>
      </c>
      <c r="F217" s="40" t="s">
        <v>15</v>
      </c>
      <c r="G217" s="40"/>
      <c r="H217" s="5">
        <v>10600</v>
      </c>
      <c r="I217" s="5">
        <v>10600</v>
      </c>
      <c r="J217" s="5">
        <v>0</v>
      </c>
      <c r="K217" s="5">
        <v>5604.36</v>
      </c>
      <c r="L217" s="5">
        <v>5604.36</v>
      </c>
      <c r="M217" s="5">
        <v>0</v>
      </c>
      <c r="N217" s="5">
        <f t="shared" si="15"/>
        <v>52.871320754716976</v>
      </c>
    </row>
    <row r="218" spans="2:14" ht="15" customHeight="1">
      <c r="B218" s="43"/>
      <c r="C218" s="43"/>
      <c r="D218" s="4"/>
      <c r="E218" s="4">
        <v>4120</v>
      </c>
      <c r="F218" s="40" t="s">
        <v>16</v>
      </c>
      <c r="G218" s="40"/>
      <c r="H218" s="5">
        <v>1600</v>
      </c>
      <c r="I218" s="5">
        <v>1600</v>
      </c>
      <c r="J218" s="5">
        <v>0</v>
      </c>
      <c r="K218" s="5">
        <v>544.47</v>
      </c>
      <c r="L218" s="5">
        <v>544.47</v>
      </c>
      <c r="M218" s="5">
        <v>0</v>
      </c>
      <c r="N218" s="5">
        <f t="shared" si="15"/>
        <v>34.029375</v>
      </c>
    </row>
    <row r="219" spans="2:14" ht="15" customHeight="1">
      <c r="B219" s="43"/>
      <c r="C219" s="43"/>
      <c r="D219" s="4"/>
      <c r="E219" s="4">
        <v>4210</v>
      </c>
      <c r="F219" s="40" t="s">
        <v>26</v>
      </c>
      <c r="G219" s="40"/>
      <c r="H219" s="5">
        <v>35473</v>
      </c>
      <c r="I219" s="5">
        <v>35473</v>
      </c>
      <c r="J219" s="5">
        <v>0</v>
      </c>
      <c r="K219" s="5">
        <v>13952.26</v>
      </c>
      <c r="L219" s="5">
        <v>13952.26</v>
      </c>
      <c r="M219" s="5">
        <v>0</v>
      </c>
      <c r="N219" s="5">
        <f t="shared" si="15"/>
        <v>39.332055366053055</v>
      </c>
    </row>
    <row r="220" spans="2:14" ht="15" customHeight="1">
      <c r="B220" s="43"/>
      <c r="C220" s="43"/>
      <c r="D220" s="4"/>
      <c r="E220" s="4">
        <v>4270</v>
      </c>
      <c r="F220" s="40" t="s">
        <v>27</v>
      </c>
      <c r="G220" s="40"/>
      <c r="H220" s="5">
        <v>18000</v>
      </c>
      <c r="I220" s="5">
        <v>18000</v>
      </c>
      <c r="J220" s="5">
        <v>0</v>
      </c>
      <c r="K220" s="5">
        <v>6289.94</v>
      </c>
      <c r="L220" s="5">
        <v>6289.94</v>
      </c>
      <c r="M220" s="5">
        <v>0</v>
      </c>
      <c r="N220" s="5">
        <f t="shared" si="15"/>
        <v>34.94411111111111</v>
      </c>
    </row>
    <row r="221" spans="2:14" ht="15" customHeight="1">
      <c r="B221" s="43"/>
      <c r="C221" s="43"/>
      <c r="D221" s="4"/>
      <c r="E221" s="4">
        <v>4280</v>
      </c>
      <c r="F221" s="40" t="s">
        <v>50</v>
      </c>
      <c r="G221" s="40"/>
      <c r="H221" s="5">
        <v>200</v>
      </c>
      <c r="I221" s="5">
        <v>200</v>
      </c>
      <c r="J221" s="5">
        <v>0</v>
      </c>
      <c r="K221" s="5">
        <v>150</v>
      </c>
      <c r="L221" s="5">
        <v>150</v>
      </c>
      <c r="M221" s="5">
        <v>0</v>
      </c>
      <c r="N221" s="5">
        <f t="shared" si="15"/>
        <v>75</v>
      </c>
    </row>
    <row r="222" spans="2:14" ht="15" customHeight="1">
      <c r="B222" s="43"/>
      <c r="C222" s="43"/>
      <c r="D222" s="4"/>
      <c r="E222" s="4">
        <v>4300</v>
      </c>
      <c r="F222" s="40" t="s">
        <v>10</v>
      </c>
      <c r="G222" s="40"/>
      <c r="H222" s="5">
        <v>226000</v>
      </c>
      <c r="I222" s="5">
        <v>226000</v>
      </c>
      <c r="J222" s="5">
        <v>0</v>
      </c>
      <c r="K222" s="5">
        <v>92526.42</v>
      </c>
      <c r="L222" s="5">
        <v>92526.42</v>
      </c>
      <c r="M222" s="5">
        <v>0</v>
      </c>
      <c r="N222" s="5">
        <f t="shared" si="15"/>
        <v>40.940893805309734</v>
      </c>
    </row>
    <row r="223" spans="2:14" ht="15" customHeight="1">
      <c r="B223" s="43"/>
      <c r="C223" s="43"/>
      <c r="D223" s="4"/>
      <c r="E223" s="4">
        <v>4410</v>
      </c>
      <c r="F223" s="40" t="s">
        <v>51</v>
      </c>
      <c r="G223" s="40"/>
      <c r="H223" s="5">
        <v>300</v>
      </c>
      <c r="I223" s="5">
        <v>300</v>
      </c>
      <c r="J223" s="5">
        <v>0</v>
      </c>
      <c r="K223" s="5">
        <v>23.4</v>
      </c>
      <c r="L223" s="5">
        <v>23.4</v>
      </c>
      <c r="M223" s="5">
        <v>0</v>
      </c>
      <c r="N223" s="5">
        <f t="shared" si="15"/>
        <v>7.8</v>
      </c>
    </row>
    <row r="224" spans="2:14" ht="15" customHeight="1">
      <c r="B224" s="43"/>
      <c r="C224" s="43"/>
      <c r="D224" s="4"/>
      <c r="E224" s="4">
        <v>4430</v>
      </c>
      <c r="F224" s="40" t="s">
        <v>18</v>
      </c>
      <c r="G224" s="40"/>
      <c r="H224" s="5">
        <v>2000</v>
      </c>
      <c r="I224" s="5">
        <v>2000</v>
      </c>
      <c r="J224" s="5">
        <v>0</v>
      </c>
      <c r="K224" s="5">
        <v>1570.5</v>
      </c>
      <c r="L224" s="5">
        <v>1570.5</v>
      </c>
      <c r="M224" s="5">
        <v>0</v>
      </c>
      <c r="N224" s="5">
        <f t="shared" si="15"/>
        <v>78.525</v>
      </c>
    </row>
    <row r="225" spans="2:14" ht="19.5" customHeight="1">
      <c r="B225" s="43"/>
      <c r="C225" s="43"/>
      <c r="D225" s="4"/>
      <c r="E225" s="4">
        <v>4440</v>
      </c>
      <c r="F225" s="40" t="s">
        <v>53</v>
      </c>
      <c r="G225" s="40"/>
      <c r="H225" s="5">
        <v>2027</v>
      </c>
      <c r="I225" s="5">
        <v>2027</v>
      </c>
      <c r="J225" s="5">
        <v>0</v>
      </c>
      <c r="K225" s="5">
        <v>1527</v>
      </c>
      <c r="L225" s="5">
        <v>1527</v>
      </c>
      <c r="M225" s="5">
        <v>0</v>
      </c>
      <c r="N225" s="5">
        <f t="shared" si="15"/>
        <v>75.3330044400592</v>
      </c>
    </row>
    <row r="226" spans="2:14" ht="24.75" customHeight="1">
      <c r="B226" s="43"/>
      <c r="C226" s="43"/>
      <c r="D226" s="4"/>
      <c r="E226" s="4">
        <v>4500</v>
      </c>
      <c r="F226" s="40" t="s">
        <v>82</v>
      </c>
      <c r="G226" s="40"/>
      <c r="H226" s="5">
        <v>1600</v>
      </c>
      <c r="I226" s="5">
        <v>1600</v>
      </c>
      <c r="J226" s="5">
        <v>0</v>
      </c>
      <c r="K226" s="5">
        <v>1546</v>
      </c>
      <c r="L226" s="5">
        <v>1546</v>
      </c>
      <c r="M226" s="5">
        <v>0</v>
      </c>
      <c r="N226" s="5">
        <f t="shared" si="15"/>
        <v>96.625</v>
      </c>
    </row>
    <row r="227" spans="2:14" ht="15" customHeight="1">
      <c r="B227" s="43"/>
      <c r="C227" s="43"/>
      <c r="D227" s="4"/>
      <c r="E227" s="4">
        <v>4780</v>
      </c>
      <c r="F227" s="40" t="s">
        <v>83</v>
      </c>
      <c r="G227" s="40"/>
      <c r="H227" s="5">
        <v>700</v>
      </c>
      <c r="I227" s="5">
        <v>700</v>
      </c>
      <c r="J227" s="5">
        <v>0</v>
      </c>
      <c r="K227" s="5">
        <v>334.58</v>
      </c>
      <c r="L227" s="5">
        <v>334.58</v>
      </c>
      <c r="M227" s="5">
        <v>0</v>
      </c>
      <c r="N227" s="5">
        <f t="shared" si="15"/>
        <v>47.79714285714285</v>
      </c>
    </row>
    <row r="228" spans="2:14" ht="19.5" customHeight="1">
      <c r="B228" s="30"/>
      <c r="C228" s="30"/>
      <c r="D228" s="13">
        <v>80114</v>
      </c>
      <c r="E228" s="13"/>
      <c r="F228" s="38" t="s">
        <v>84</v>
      </c>
      <c r="G228" s="38"/>
      <c r="H228" s="11">
        <v>403400</v>
      </c>
      <c r="I228" s="11">
        <v>403400</v>
      </c>
      <c r="J228" s="11">
        <v>0</v>
      </c>
      <c r="K228" s="11">
        <f>SUM(K229:K245)</f>
        <v>202477.53</v>
      </c>
      <c r="L228" s="11">
        <f>SUM(L229:L245)</f>
        <v>202477.53</v>
      </c>
      <c r="M228" s="11">
        <v>0</v>
      </c>
      <c r="N228" s="11">
        <f>K228/H228*100</f>
        <v>50.19274417451661</v>
      </c>
    </row>
    <row r="229" spans="2:14" ht="15" customHeight="1">
      <c r="B229" s="43"/>
      <c r="C229" s="43"/>
      <c r="D229" s="4"/>
      <c r="E229" s="4">
        <v>3020</v>
      </c>
      <c r="F229" s="40" t="s">
        <v>47</v>
      </c>
      <c r="G229" s="40"/>
      <c r="H229" s="5">
        <v>1300</v>
      </c>
      <c r="I229" s="5">
        <v>1300</v>
      </c>
      <c r="J229" s="5">
        <v>0</v>
      </c>
      <c r="K229" s="5">
        <v>175.59</v>
      </c>
      <c r="L229" s="5">
        <v>175.59</v>
      </c>
      <c r="M229" s="5">
        <v>0</v>
      </c>
      <c r="N229" s="5">
        <f aca="true" t="shared" si="16" ref="N229:N245">K229/H229*100</f>
        <v>13.506923076923078</v>
      </c>
    </row>
    <row r="230" spans="2:14" ht="15" customHeight="1">
      <c r="B230" s="43"/>
      <c r="C230" s="43"/>
      <c r="D230" s="4"/>
      <c r="E230" s="4">
        <v>4010</v>
      </c>
      <c r="F230" s="40" t="s">
        <v>40</v>
      </c>
      <c r="G230" s="40"/>
      <c r="H230" s="5">
        <v>281800</v>
      </c>
      <c r="I230" s="5">
        <v>281800</v>
      </c>
      <c r="J230" s="5">
        <v>0</v>
      </c>
      <c r="K230" s="5">
        <v>136349.72</v>
      </c>
      <c r="L230" s="5">
        <v>136349.72</v>
      </c>
      <c r="M230" s="5">
        <v>0</v>
      </c>
      <c r="N230" s="5">
        <f t="shared" si="16"/>
        <v>48.385280340667144</v>
      </c>
    </row>
    <row r="231" spans="2:14" ht="15" customHeight="1">
      <c r="B231" s="43"/>
      <c r="C231" s="43"/>
      <c r="D231" s="4"/>
      <c r="E231" s="4">
        <v>4040</v>
      </c>
      <c r="F231" s="40" t="s">
        <v>48</v>
      </c>
      <c r="G231" s="40"/>
      <c r="H231" s="5">
        <v>17900</v>
      </c>
      <c r="I231" s="5">
        <v>17900</v>
      </c>
      <c r="J231" s="5">
        <v>0</v>
      </c>
      <c r="K231" s="5">
        <v>17505.57</v>
      </c>
      <c r="L231" s="5">
        <v>17505.57</v>
      </c>
      <c r="M231" s="5">
        <v>0</v>
      </c>
      <c r="N231" s="5">
        <f t="shared" si="16"/>
        <v>97.79648044692738</v>
      </c>
    </row>
    <row r="232" spans="2:14" ht="15" customHeight="1">
      <c r="B232" s="43"/>
      <c r="C232" s="43"/>
      <c r="D232" s="4"/>
      <c r="E232" s="4">
        <v>4110</v>
      </c>
      <c r="F232" s="40" t="s">
        <v>15</v>
      </c>
      <c r="G232" s="40"/>
      <c r="H232" s="5">
        <v>52100</v>
      </c>
      <c r="I232" s="5">
        <v>52100</v>
      </c>
      <c r="J232" s="5">
        <v>0</v>
      </c>
      <c r="K232" s="5">
        <v>26143.24</v>
      </c>
      <c r="L232" s="5">
        <v>26143.24</v>
      </c>
      <c r="M232" s="5">
        <v>0</v>
      </c>
      <c r="N232" s="5">
        <f t="shared" si="16"/>
        <v>50.17896353166987</v>
      </c>
    </row>
    <row r="233" spans="2:14" ht="15" customHeight="1">
      <c r="B233" s="43"/>
      <c r="C233" s="43"/>
      <c r="D233" s="4"/>
      <c r="E233" s="4">
        <v>4120</v>
      </c>
      <c r="F233" s="40" t="s">
        <v>16</v>
      </c>
      <c r="G233" s="40"/>
      <c r="H233" s="5">
        <v>7500</v>
      </c>
      <c r="I233" s="5">
        <v>7500</v>
      </c>
      <c r="J233" s="5">
        <v>0</v>
      </c>
      <c r="K233" s="5">
        <v>3340.14</v>
      </c>
      <c r="L233" s="5">
        <v>3340.14</v>
      </c>
      <c r="M233" s="5">
        <v>0</v>
      </c>
      <c r="N233" s="5">
        <f t="shared" si="16"/>
        <v>44.535199999999996</v>
      </c>
    </row>
    <row r="234" spans="2:14" ht="15" customHeight="1">
      <c r="B234" s="43"/>
      <c r="C234" s="43"/>
      <c r="D234" s="4"/>
      <c r="E234" s="4">
        <v>4170</v>
      </c>
      <c r="F234" s="40" t="s">
        <v>17</v>
      </c>
      <c r="G234" s="40"/>
      <c r="H234" s="5">
        <v>7500</v>
      </c>
      <c r="I234" s="5">
        <v>7500</v>
      </c>
      <c r="J234" s="5">
        <v>0</v>
      </c>
      <c r="K234" s="5">
        <v>3883.6</v>
      </c>
      <c r="L234" s="5">
        <v>3883.6</v>
      </c>
      <c r="M234" s="5">
        <v>0</v>
      </c>
      <c r="N234" s="5">
        <f t="shared" si="16"/>
        <v>51.781333333333336</v>
      </c>
    </row>
    <row r="235" spans="2:14" ht="15" customHeight="1">
      <c r="B235" s="43"/>
      <c r="C235" s="43"/>
      <c r="D235" s="4"/>
      <c r="E235" s="4">
        <v>4210</v>
      </c>
      <c r="F235" s="40" t="s">
        <v>26</v>
      </c>
      <c r="G235" s="40"/>
      <c r="H235" s="5">
        <v>7330</v>
      </c>
      <c r="I235" s="5">
        <v>7330</v>
      </c>
      <c r="J235" s="5">
        <v>0</v>
      </c>
      <c r="K235" s="5">
        <v>1922.02</v>
      </c>
      <c r="L235" s="5">
        <v>1922.02</v>
      </c>
      <c r="M235" s="5">
        <v>0</v>
      </c>
      <c r="N235" s="5">
        <f t="shared" si="16"/>
        <v>26.221282401091408</v>
      </c>
    </row>
    <row r="236" spans="2:14" ht="15" customHeight="1">
      <c r="B236" s="43"/>
      <c r="C236" s="43"/>
      <c r="D236" s="4"/>
      <c r="E236" s="4">
        <v>4260</v>
      </c>
      <c r="F236" s="40" t="s">
        <v>9</v>
      </c>
      <c r="G236" s="40"/>
      <c r="H236" s="5">
        <v>2600</v>
      </c>
      <c r="I236" s="5">
        <v>2600</v>
      </c>
      <c r="J236" s="5">
        <v>0</v>
      </c>
      <c r="K236" s="5">
        <v>1019.46</v>
      </c>
      <c r="L236" s="5">
        <v>1019.46</v>
      </c>
      <c r="M236" s="5">
        <v>0</v>
      </c>
      <c r="N236" s="5">
        <f t="shared" si="16"/>
        <v>39.21</v>
      </c>
    </row>
    <row r="237" spans="2:14" ht="15" customHeight="1">
      <c r="B237" s="43"/>
      <c r="C237" s="43"/>
      <c r="D237" s="4"/>
      <c r="E237" s="4">
        <v>4270</v>
      </c>
      <c r="F237" s="40" t="s">
        <v>27</v>
      </c>
      <c r="G237" s="40"/>
      <c r="H237" s="5">
        <v>3000</v>
      </c>
      <c r="I237" s="5">
        <v>3000</v>
      </c>
      <c r="J237" s="5">
        <v>0</v>
      </c>
      <c r="K237" s="5">
        <v>0</v>
      </c>
      <c r="L237" s="5">
        <v>0</v>
      </c>
      <c r="M237" s="5">
        <v>0</v>
      </c>
      <c r="N237" s="5">
        <f t="shared" si="16"/>
        <v>0</v>
      </c>
    </row>
    <row r="238" spans="2:14" ht="15" customHeight="1">
      <c r="B238" s="43"/>
      <c r="C238" s="43"/>
      <c r="D238" s="4"/>
      <c r="E238" s="4">
        <v>4280</v>
      </c>
      <c r="F238" s="40" t="s">
        <v>50</v>
      </c>
      <c r="G238" s="40"/>
      <c r="H238" s="5">
        <v>300</v>
      </c>
      <c r="I238" s="5">
        <v>300</v>
      </c>
      <c r="J238" s="5">
        <v>0</v>
      </c>
      <c r="K238" s="5">
        <v>0</v>
      </c>
      <c r="L238" s="5">
        <v>0</v>
      </c>
      <c r="M238" s="5">
        <v>0</v>
      </c>
      <c r="N238" s="5">
        <f t="shared" si="16"/>
        <v>0</v>
      </c>
    </row>
    <row r="239" spans="2:14" ht="15" customHeight="1">
      <c r="B239" s="43"/>
      <c r="C239" s="43"/>
      <c r="D239" s="4"/>
      <c r="E239" s="4">
        <v>4300</v>
      </c>
      <c r="F239" s="40" t="s">
        <v>10</v>
      </c>
      <c r="G239" s="40"/>
      <c r="H239" s="5">
        <v>10900</v>
      </c>
      <c r="I239" s="5">
        <v>10900</v>
      </c>
      <c r="J239" s="5">
        <v>0</v>
      </c>
      <c r="K239" s="5">
        <v>5659.04</v>
      </c>
      <c r="L239" s="5">
        <v>5659.04</v>
      </c>
      <c r="M239" s="5">
        <v>0</v>
      </c>
      <c r="N239" s="5">
        <f t="shared" si="16"/>
        <v>51.91779816513762</v>
      </c>
    </row>
    <row r="240" spans="2:14" ht="15" customHeight="1">
      <c r="B240" s="43"/>
      <c r="C240" s="43"/>
      <c r="D240" s="4"/>
      <c r="E240" s="4">
        <v>4360</v>
      </c>
      <c r="F240" s="40" t="s">
        <v>45</v>
      </c>
      <c r="G240" s="40"/>
      <c r="H240" s="5">
        <v>2400</v>
      </c>
      <c r="I240" s="5">
        <v>2400</v>
      </c>
      <c r="J240" s="5">
        <v>0</v>
      </c>
      <c r="K240" s="5">
        <v>767.71</v>
      </c>
      <c r="L240" s="5">
        <v>767.71</v>
      </c>
      <c r="M240" s="5">
        <v>0</v>
      </c>
      <c r="N240" s="5">
        <f t="shared" si="16"/>
        <v>31.987916666666667</v>
      </c>
    </row>
    <row r="241" spans="2:14" ht="15" customHeight="1">
      <c r="B241" s="43"/>
      <c r="C241" s="43"/>
      <c r="D241" s="4"/>
      <c r="E241" s="4">
        <v>4410</v>
      </c>
      <c r="F241" s="40" t="s">
        <v>51</v>
      </c>
      <c r="G241" s="40"/>
      <c r="H241" s="5">
        <v>1500</v>
      </c>
      <c r="I241" s="5">
        <v>1500</v>
      </c>
      <c r="J241" s="5">
        <v>0</v>
      </c>
      <c r="K241" s="5">
        <v>198.92</v>
      </c>
      <c r="L241" s="5">
        <v>198.92</v>
      </c>
      <c r="M241" s="5">
        <v>0</v>
      </c>
      <c r="N241" s="5">
        <f t="shared" si="16"/>
        <v>13.261333333333333</v>
      </c>
    </row>
    <row r="242" spans="2:14" ht="15" customHeight="1">
      <c r="B242" s="43"/>
      <c r="C242" s="43"/>
      <c r="D242" s="4"/>
      <c r="E242" s="4">
        <v>4430</v>
      </c>
      <c r="F242" s="40" t="s">
        <v>18</v>
      </c>
      <c r="G242" s="40"/>
      <c r="H242" s="5">
        <v>100</v>
      </c>
      <c r="I242" s="5">
        <v>100</v>
      </c>
      <c r="J242" s="5">
        <v>0</v>
      </c>
      <c r="K242" s="5">
        <v>100</v>
      </c>
      <c r="L242" s="5">
        <v>100</v>
      </c>
      <c r="M242" s="5">
        <v>0</v>
      </c>
      <c r="N242" s="5">
        <f t="shared" si="16"/>
        <v>100</v>
      </c>
    </row>
    <row r="243" spans="2:14" ht="19.5" customHeight="1">
      <c r="B243" s="43"/>
      <c r="C243" s="43"/>
      <c r="D243" s="4"/>
      <c r="E243" s="4">
        <v>4440</v>
      </c>
      <c r="F243" s="40" t="s">
        <v>53</v>
      </c>
      <c r="G243" s="40"/>
      <c r="H243" s="5">
        <v>5470</v>
      </c>
      <c r="I243" s="5">
        <v>5470</v>
      </c>
      <c r="J243" s="5">
        <v>0</v>
      </c>
      <c r="K243" s="5">
        <v>4200</v>
      </c>
      <c r="L243" s="5">
        <v>4200</v>
      </c>
      <c r="M243" s="5">
        <v>0</v>
      </c>
      <c r="N243" s="5">
        <f t="shared" si="16"/>
        <v>76.78244972577697</v>
      </c>
    </row>
    <row r="244" spans="2:14" ht="24" customHeight="1">
      <c r="B244" s="43"/>
      <c r="C244" s="43"/>
      <c r="D244" s="4"/>
      <c r="E244" s="4">
        <v>4520</v>
      </c>
      <c r="F244" s="40" t="s">
        <v>24</v>
      </c>
      <c r="G244" s="40"/>
      <c r="H244" s="5">
        <v>200</v>
      </c>
      <c r="I244" s="5">
        <v>200</v>
      </c>
      <c r="J244" s="5">
        <v>0</v>
      </c>
      <c r="K244" s="5">
        <v>100</v>
      </c>
      <c r="L244" s="5">
        <v>100</v>
      </c>
      <c r="M244" s="5">
        <v>0</v>
      </c>
      <c r="N244" s="5">
        <f t="shared" si="16"/>
        <v>50</v>
      </c>
    </row>
    <row r="245" spans="2:14" ht="21.75" customHeight="1">
      <c r="B245" s="43"/>
      <c r="C245" s="43"/>
      <c r="D245" s="4"/>
      <c r="E245" s="4">
        <v>4700</v>
      </c>
      <c r="F245" s="40" t="s">
        <v>54</v>
      </c>
      <c r="G245" s="40"/>
      <c r="H245" s="5">
        <v>1500</v>
      </c>
      <c r="I245" s="5">
        <v>1500</v>
      </c>
      <c r="J245" s="5">
        <v>0</v>
      </c>
      <c r="K245" s="5">
        <v>1112.52</v>
      </c>
      <c r="L245" s="5">
        <v>1112.52</v>
      </c>
      <c r="M245" s="5">
        <v>0</v>
      </c>
      <c r="N245" s="5">
        <f t="shared" si="16"/>
        <v>74.168</v>
      </c>
    </row>
    <row r="246" spans="2:14" ht="15" customHeight="1">
      <c r="B246" s="30"/>
      <c r="C246" s="30"/>
      <c r="D246" s="13">
        <v>80146</v>
      </c>
      <c r="E246" s="13"/>
      <c r="F246" s="38" t="s">
        <v>85</v>
      </c>
      <c r="G246" s="38"/>
      <c r="H246" s="11">
        <v>51400</v>
      </c>
      <c r="I246" s="11">
        <v>51400</v>
      </c>
      <c r="J246" s="11">
        <v>0</v>
      </c>
      <c r="K246" s="11">
        <f>SUM(K247:K251)</f>
        <v>33646.66</v>
      </c>
      <c r="L246" s="11">
        <f>SUM(L247:L251)</f>
        <v>33646.66</v>
      </c>
      <c r="M246" s="11">
        <v>0</v>
      </c>
      <c r="N246" s="11">
        <f aca="true" t="shared" si="17" ref="N246:N266">K246/H246*100</f>
        <v>65.4604280155642</v>
      </c>
    </row>
    <row r="247" spans="2:14" ht="15" customHeight="1">
      <c r="B247" s="43"/>
      <c r="C247" s="43"/>
      <c r="D247" s="4"/>
      <c r="E247" s="4">
        <v>4170</v>
      </c>
      <c r="F247" s="40" t="s">
        <v>17</v>
      </c>
      <c r="G247" s="40"/>
      <c r="H247" s="5">
        <v>1400</v>
      </c>
      <c r="I247" s="5">
        <v>1400</v>
      </c>
      <c r="J247" s="5">
        <v>0</v>
      </c>
      <c r="K247" s="5">
        <v>0</v>
      </c>
      <c r="L247" s="5">
        <v>0</v>
      </c>
      <c r="M247" s="5">
        <v>0</v>
      </c>
      <c r="N247" s="5">
        <f t="shared" si="17"/>
        <v>0</v>
      </c>
    </row>
    <row r="248" spans="2:14" ht="15" customHeight="1">
      <c r="B248" s="43"/>
      <c r="C248" s="43"/>
      <c r="D248" s="4"/>
      <c r="E248" s="4">
        <v>4210</v>
      </c>
      <c r="F248" s="40" t="s">
        <v>26</v>
      </c>
      <c r="G248" s="40"/>
      <c r="H248" s="5">
        <v>2900</v>
      </c>
      <c r="I248" s="5">
        <v>2900</v>
      </c>
      <c r="J248" s="5">
        <v>0</v>
      </c>
      <c r="K248" s="5">
        <v>1441.16</v>
      </c>
      <c r="L248" s="5">
        <v>1441.16</v>
      </c>
      <c r="M248" s="5">
        <v>0</v>
      </c>
      <c r="N248" s="5">
        <f t="shared" si="17"/>
        <v>49.6951724137931</v>
      </c>
    </row>
    <row r="249" spans="2:14" ht="15" customHeight="1">
      <c r="B249" s="43"/>
      <c r="C249" s="43"/>
      <c r="D249" s="4"/>
      <c r="E249" s="4">
        <v>4300</v>
      </c>
      <c r="F249" s="40" t="s">
        <v>10</v>
      </c>
      <c r="G249" s="40"/>
      <c r="H249" s="5">
        <v>8900</v>
      </c>
      <c r="I249" s="5">
        <v>8900</v>
      </c>
      <c r="J249" s="5">
        <v>0</v>
      </c>
      <c r="K249" s="5">
        <v>3968.61</v>
      </c>
      <c r="L249" s="5">
        <v>3968.61</v>
      </c>
      <c r="M249" s="5">
        <v>0</v>
      </c>
      <c r="N249" s="5">
        <f t="shared" si="17"/>
        <v>44.59112359550562</v>
      </c>
    </row>
    <row r="250" spans="2:14" ht="15" customHeight="1">
      <c r="B250" s="43"/>
      <c r="C250" s="43"/>
      <c r="D250" s="4"/>
      <c r="E250" s="4">
        <v>4410</v>
      </c>
      <c r="F250" s="40" t="s">
        <v>51</v>
      </c>
      <c r="G250" s="40"/>
      <c r="H250" s="5">
        <v>12600</v>
      </c>
      <c r="I250" s="5">
        <v>12600</v>
      </c>
      <c r="J250" s="5">
        <v>0</v>
      </c>
      <c r="K250" s="5">
        <v>5516.89</v>
      </c>
      <c r="L250" s="5">
        <v>5516.89</v>
      </c>
      <c r="M250" s="5">
        <v>0</v>
      </c>
      <c r="N250" s="5">
        <f t="shared" si="17"/>
        <v>43.78484126984127</v>
      </c>
    </row>
    <row r="251" spans="2:14" ht="24" customHeight="1">
      <c r="B251" s="43"/>
      <c r="C251" s="43"/>
      <c r="D251" s="4"/>
      <c r="E251" s="4">
        <v>4700</v>
      </c>
      <c r="F251" s="40" t="s">
        <v>54</v>
      </c>
      <c r="G251" s="40"/>
      <c r="H251" s="5">
        <v>25600</v>
      </c>
      <c r="I251" s="5">
        <v>25600</v>
      </c>
      <c r="J251" s="5">
        <v>0</v>
      </c>
      <c r="K251" s="5">
        <v>22720</v>
      </c>
      <c r="L251" s="5">
        <v>22720</v>
      </c>
      <c r="M251" s="5">
        <v>0</v>
      </c>
      <c r="N251" s="5">
        <f t="shared" si="17"/>
        <v>88.75</v>
      </c>
    </row>
    <row r="252" spans="2:14" ht="59.25" customHeight="1">
      <c r="B252" s="30"/>
      <c r="C252" s="30"/>
      <c r="D252" s="13">
        <v>80149</v>
      </c>
      <c r="E252" s="13"/>
      <c r="F252" s="38" t="s">
        <v>86</v>
      </c>
      <c r="G252" s="38"/>
      <c r="H252" s="11">
        <v>21831</v>
      </c>
      <c r="I252" s="11">
        <v>21831</v>
      </c>
      <c r="J252" s="11">
        <v>0</v>
      </c>
      <c r="K252" s="11">
        <f>SUM(K253:K255)</f>
        <v>11245.38</v>
      </c>
      <c r="L252" s="11">
        <f>SUM(L253:L255)</f>
        <v>11245.38</v>
      </c>
      <c r="M252" s="11">
        <v>0</v>
      </c>
      <c r="N252" s="11">
        <f t="shared" si="17"/>
        <v>51.51106225092757</v>
      </c>
    </row>
    <row r="253" spans="2:14" ht="15" customHeight="1">
      <c r="B253" s="43"/>
      <c r="C253" s="43"/>
      <c r="D253" s="4"/>
      <c r="E253" s="4">
        <v>4010</v>
      </c>
      <c r="F253" s="40" t="s">
        <v>40</v>
      </c>
      <c r="G253" s="40"/>
      <c r="H253" s="5">
        <v>18281</v>
      </c>
      <c r="I253" s="5">
        <v>18281</v>
      </c>
      <c r="J253" s="5">
        <v>0</v>
      </c>
      <c r="K253" s="5">
        <v>9419.82</v>
      </c>
      <c r="L253" s="5">
        <v>9419.82</v>
      </c>
      <c r="M253" s="5">
        <v>0</v>
      </c>
      <c r="N253" s="5">
        <f t="shared" si="17"/>
        <v>51.527925168207425</v>
      </c>
    </row>
    <row r="254" spans="2:14" ht="15" customHeight="1">
      <c r="B254" s="43"/>
      <c r="C254" s="43"/>
      <c r="D254" s="4"/>
      <c r="E254" s="4">
        <v>4110</v>
      </c>
      <c r="F254" s="40" t="s">
        <v>15</v>
      </c>
      <c r="G254" s="40"/>
      <c r="H254" s="5">
        <v>3100</v>
      </c>
      <c r="I254" s="5">
        <v>3100</v>
      </c>
      <c r="J254" s="5">
        <v>0</v>
      </c>
      <c r="K254" s="5">
        <v>1594.8</v>
      </c>
      <c r="L254" s="5">
        <v>1594.8</v>
      </c>
      <c r="M254" s="5">
        <v>0</v>
      </c>
      <c r="N254" s="5">
        <f t="shared" si="17"/>
        <v>51.44516129032258</v>
      </c>
    </row>
    <row r="255" spans="2:14" ht="15" customHeight="1">
      <c r="B255" s="43"/>
      <c r="C255" s="43"/>
      <c r="D255" s="4"/>
      <c r="E255" s="4">
        <v>4120</v>
      </c>
      <c r="F255" s="40" t="s">
        <v>16</v>
      </c>
      <c r="G255" s="40"/>
      <c r="H255" s="5">
        <v>450</v>
      </c>
      <c r="I255" s="5">
        <v>450</v>
      </c>
      <c r="J255" s="5">
        <v>0</v>
      </c>
      <c r="K255" s="5">
        <v>230.76</v>
      </c>
      <c r="L255" s="5">
        <v>230.76</v>
      </c>
      <c r="M255" s="5">
        <v>0</v>
      </c>
      <c r="N255" s="5">
        <f t="shared" si="17"/>
        <v>51.28</v>
      </c>
    </row>
    <row r="256" spans="2:14" ht="45.75" customHeight="1">
      <c r="B256" s="30"/>
      <c r="C256" s="30"/>
      <c r="D256" s="13">
        <v>80150</v>
      </c>
      <c r="E256" s="13"/>
      <c r="F256" s="38" t="s">
        <v>87</v>
      </c>
      <c r="G256" s="38"/>
      <c r="H256" s="11">
        <v>406298</v>
      </c>
      <c r="I256" s="11">
        <v>406298</v>
      </c>
      <c r="J256" s="11">
        <v>0</v>
      </c>
      <c r="K256" s="11">
        <f>SUM(K257:K259)</f>
        <v>241390.19999999998</v>
      </c>
      <c r="L256" s="11">
        <f>SUM(L257:L259)</f>
        <v>241390.19999999998</v>
      </c>
      <c r="M256" s="11">
        <v>0</v>
      </c>
      <c r="N256" s="11">
        <f t="shared" si="17"/>
        <v>59.412106384968666</v>
      </c>
    </row>
    <row r="257" spans="2:14" ht="15" customHeight="1">
      <c r="B257" s="43"/>
      <c r="C257" s="43"/>
      <c r="D257" s="4"/>
      <c r="E257" s="4">
        <v>4010</v>
      </c>
      <c r="F257" s="40" t="s">
        <v>40</v>
      </c>
      <c r="G257" s="40"/>
      <c r="H257" s="5">
        <v>340358</v>
      </c>
      <c r="I257" s="5">
        <v>340358</v>
      </c>
      <c r="J257" s="5">
        <v>0</v>
      </c>
      <c r="K257" s="5">
        <v>202203.18</v>
      </c>
      <c r="L257" s="5">
        <v>202203.18</v>
      </c>
      <c r="M257" s="5">
        <v>0</v>
      </c>
      <c r="N257" s="5">
        <f t="shared" si="17"/>
        <v>59.408969379300615</v>
      </c>
    </row>
    <row r="258" spans="2:14" ht="15" customHeight="1">
      <c r="B258" s="43"/>
      <c r="C258" s="43"/>
      <c r="D258" s="4"/>
      <c r="E258" s="4">
        <v>4110</v>
      </c>
      <c r="F258" s="40" t="s">
        <v>15</v>
      </c>
      <c r="G258" s="40"/>
      <c r="H258" s="5">
        <v>57540</v>
      </c>
      <c r="I258" s="5">
        <v>57540</v>
      </c>
      <c r="J258" s="5">
        <v>0</v>
      </c>
      <c r="K258" s="5">
        <v>34233</v>
      </c>
      <c r="L258" s="5">
        <v>34233</v>
      </c>
      <c r="M258" s="5">
        <v>0</v>
      </c>
      <c r="N258" s="5">
        <f t="shared" si="17"/>
        <v>59.494264859228366</v>
      </c>
    </row>
    <row r="259" spans="2:14" ht="15" customHeight="1">
      <c r="B259" s="43"/>
      <c r="C259" s="43"/>
      <c r="D259" s="4"/>
      <c r="E259" s="4">
        <v>4120</v>
      </c>
      <c r="F259" s="40" t="s">
        <v>16</v>
      </c>
      <c r="G259" s="40"/>
      <c r="H259" s="5">
        <v>8400</v>
      </c>
      <c r="I259" s="5">
        <v>8400</v>
      </c>
      <c r="J259" s="5">
        <v>0</v>
      </c>
      <c r="K259" s="5">
        <v>4954.02</v>
      </c>
      <c r="L259" s="5">
        <v>4954.02</v>
      </c>
      <c r="M259" s="5">
        <v>0</v>
      </c>
      <c r="N259" s="5">
        <f t="shared" si="17"/>
        <v>58.97642857142857</v>
      </c>
    </row>
    <row r="260" spans="2:14" ht="15" customHeight="1">
      <c r="B260" s="30"/>
      <c r="C260" s="30"/>
      <c r="D260" s="13">
        <v>80195</v>
      </c>
      <c r="E260" s="13"/>
      <c r="F260" s="38" t="s">
        <v>14</v>
      </c>
      <c r="G260" s="38"/>
      <c r="H260" s="11">
        <v>3500</v>
      </c>
      <c r="I260" s="11">
        <v>3500</v>
      </c>
      <c r="J260" s="11">
        <v>0</v>
      </c>
      <c r="K260" s="11">
        <v>3191.9</v>
      </c>
      <c r="L260" s="11">
        <v>3191.9</v>
      </c>
      <c r="M260" s="11">
        <v>0</v>
      </c>
      <c r="N260" s="11">
        <f t="shared" si="17"/>
        <v>91.19714285714285</v>
      </c>
    </row>
    <row r="261" spans="2:14" ht="15" customHeight="1">
      <c r="B261" s="43"/>
      <c r="C261" s="43"/>
      <c r="D261" s="4"/>
      <c r="E261" s="4">
        <v>3020</v>
      </c>
      <c r="F261" s="40" t="s">
        <v>47</v>
      </c>
      <c r="G261" s="40"/>
      <c r="H261" s="5">
        <v>3500</v>
      </c>
      <c r="I261" s="5">
        <v>3500</v>
      </c>
      <c r="J261" s="5">
        <v>0</v>
      </c>
      <c r="K261" s="5">
        <v>3191.9</v>
      </c>
      <c r="L261" s="5">
        <v>3191.9</v>
      </c>
      <c r="M261" s="5">
        <v>0</v>
      </c>
      <c r="N261" s="5">
        <f t="shared" si="17"/>
        <v>91.19714285714285</v>
      </c>
    </row>
    <row r="262" spans="2:14" ht="15" customHeight="1">
      <c r="B262" s="42">
        <v>851</v>
      </c>
      <c r="C262" s="42"/>
      <c r="D262" s="13"/>
      <c r="E262" s="13"/>
      <c r="F262" s="38" t="s">
        <v>88</v>
      </c>
      <c r="G262" s="38"/>
      <c r="H262" s="11">
        <v>82000</v>
      </c>
      <c r="I262" s="11">
        <v>82000</v>
      </c>
      <c r="J262" s="11">
        <v>0</v>
      </c>
      <c r="K262" s="11">
        <v>51934.55</v>
      </c>
      <c r="L262" s="11">
        <v>51934.55</v>
      </c>
      <c r="M262" s="11">
        <v>0</v>
      </c>
      <c r="N262" s="11">
        <f t="shared" si="17"/>
        <v>63.33481707317073</v>
      </c>
    </row>
    <row r="263" spans="2:14" ht="15" customHeight="1">
      <c r="B263" s="42"/>
      <c r="C263" s="42"/>
      <c r="D263" s="13">
        <v>85153</v>
      </c>
      <c r="E263" s="13"/>
      <c r="F263" s="38" t="s">
        <v>89</v>
      </c>
      <c r="G263" s="38"/>
      <c r="H263" s="11">
        <v>3000</v>
      </c>
      <c r="I263" s="11">
        <v>3000</v>
      </c>
      <c r="J263" s="11">
        <v>0</v>
      </c>
      <c r="K263" s="11">
        <v>1931.76</v>
      </c>
      <c r="L263" s="11">
        <v>1931.76</v>
      </c>
      <c r="M263" s="11">
        <v>0</v>
      </c>
      <c r="N263" s="11">
        <f t="shared" si="17"/>
        <v>64.39200000000001</v>
      </c>
    </row>
    <row r="264" spans="2:14" ht="15" customHeight="1">
      <c r="B264" s="43"/>
      <c r="C264" s="43"/>
      <c r="D264" s="4"/>
      <c r="E264" s="4">
        <v>4210</v>
      </c>
      <c r="F264" s="40" t="s">
        <v>26</v>
      </c>
      <c r="G264" s="40"/>
      <c r="H264" s="5">
        <v>1916.88</v>
      </c>
      <c r="I264" s="5">
        <v>1916.88</v>
      </c>
      <c r="J264" s="5">
        <v>0</v>
      </c>
      <c r="K264" s="5">
        <v>1916.88</v>
      </c>
      <c r="L264" s="5">
        <v>1916.88</v>
      </c>
      <c r="M264" s="5">
        <v>0</v>
      </c>
      <c r="N264" s="5">
        <f t="shared" si="17"/>
        <v>100</v>
      </c>
    </row>
    <row r="265" spans="2:14" ht="15" customHeight="1">
      <c r="B265" s="43"/>
      <c r="C265" s="43"/>
      <c r="D265" s="4"/>
      <c r="E265" s="4">
        <v>4300</v>
      </c>
      <c r="F265" s="40" t="s">
        <v>10</v>
      </c>
      <c r="G265" s="40"/>
      <c r="H265" s="5">
        <v>1083.12</v>
      </c>
      <c r="I265" s="5">
        <v>1083.12</v>
      </c>
      <c r="J265" s="5">
        <v>0</v>
      </c>
      <c r="K265" s="5">
        <v>14.88</v>
      </c>
      <c r="L265" s="5">
        <v>14.88</v>
      </c>
      <c r="M265" s="5">
        <v>0</v>
      </c>
      <c r="N265" s="5">
        <f t="shared" si="17"/>
        <v>1.3738089962331046</v>
      </c>
    </row>
    <row r="266" spans="2:14" ht="15" customHeight="1">
      <c r="B266" s="30"/>
      <c r="C266" s="30"/>
      <c r="D266" s="13">
        <v>85154</v>
      </c>
      <c r="E266" s="13"/>
      <c r="F266" s="38" t="s">
        <v>90</v>
      </c>
      <c r="G266" s="38"/>
      <c r="H266" s="11">
        <v>79000</v>
      </c>
      <c r="I266" s="11">
        <v>79000</v>
      </c>
      <c r="J266" s="11">
        <v>0</v>
      </c>
      <c r="K266" s="11">
        <f>SUM(K267:K276)</f>
        <v>50002.79</v>
      </c>
      <c r="L266" s="11">
        <f>SUM(L267:L276)</f>
        <v>50002.79</v>
      </c>
      <c r="M266" s="11">
        <v>0</v>
      </c>
      <c r="N266" s="11">
        <f t="shared" si="17"/>
        <v>63.294670886075956</v>
      </c>
    </row>
    <row r="267" spans="2:14" ht="15" customHeight="1">
      <c r="B267" s="43"/>
      <c r="C267" s="43"/>
      <c r="D267" s="4"/>
      <c r="E267" s="4">
        <v>4110</v>
      </c>
      <c r="F267" s="40" t="s">
        <v>15</v>
      </c>
      <c r="G267" s="40"/>
      <c r="H267" s="5">
        <v>2900</v>
      </c>
      <c r="I267" s="5">
        <v>2900</v>
      </c>
      <c r="J267" s="5">
        <v>0</v>
      </c>
      <c r="K267" s="5">
        <v>1093.28</v>
      </c>
      <c r="L267" s="5">
        <v>1093.28</v>
      </c>
      <c r="M267" s="5">
        <v>0</v>
      </c>
      <c r="N267" s="5">
        <f aca="true" t="shared" si="18" ref="N267:N276">K267/H267*100</f>
        <v>37.69931034482759</v>
      </c>
    </row>
    <row r="268" spans="2:14" ht="15" customHeight="1">
      <c r="B268" s="43"/>
      <c r="C268" s="43"/>
      <c r="D268" s="4"/>
      <c r="E268" s="4">
        <v>4120</v>
      </c>
      <c r="F268" s="40" t="s">
        <v>16</v>
      </c>
      <c r="G268" s="40"/>
      <c r="H268" s="5">
        <v>200</v>
      </c>
      <c r="I268" s="5">
        <v>200</v>
      </c>
      <c r="J268" s="5">
        <v>0</v>
      </c>
      <c r="K268" s="5">
        <v>79.9</v>
      </c>
      <c r="L268" s="5">
        <v>79.9</v>
      </c>
      <c r="M268" s="5">
        <v>0</v>
      </c>
      <c r="N268" s="5">
        <f t="shared" si="18"/>
        <v>39.95</v>
      </c>
    </row>
    <row r="269" spans="2:14" ht="15" customHeight="1">
      <c r="B269" s="43"/>
      <c r="C269" s="43"/>
      <c r="D269" s="4"/>
      <c r="E269" s="4">
        <v>4170</v>
      </c>
      <c r="F269" s="40" t="s">
        <v>17</v>
      </c>
      <c r="G269" s="40"/>
      <c r="H269" s="5">
        <v>45000</v>
      </c>
      <c r="I269" s="5">
        <v>45000</v>
      </c>
      <c r="J269" s="5">
        <v>0</v>
      </c>
      <c r="K269" s="5">
        <v>33613.23</v>
      </c>
      <c r="L269" s="5">
        <v>33613.23</v>
      </c>
      <c r="M269" s="5">
        <v>0</v>
      </c>
      <c r="N269" s="5">
        <f t="shared" si="18"/>
        <v>74.69606666666667</v>
      </c>
    </row>
    <row r="270" spans="2:14" ht="15" customHeight="1">
      <c r="B270" s="43"/>
      <c r="C270" s="43"/>
      <c r="D270" s="4"/>
      <c r="E270" s="4">
        <v>4210</v>
      </c>
      <c r="F270" s="40" t="s">
        <v>26</v>
      </c>
      <c r="G270" s="40"/>
      <c r="H270" s="5">
        <v>5500</v>
      </c>
      <c r="I270" s="5">
        <v>5500</v>
      </c>
      <c r="J270" s="5">
        <v>0</v>
      </c>
      <c r="K270" s="5">
        <v>5500</v>
      </c>
      <c r="L270" s="5">
        <v>5500</v>
      </c>
      <c r="M270" s="5">
        <v>0</v>
      </c>
      <c r="N270" s="5">
        <f t="shared" si="18"/>
        <v>100</v>
      </c>
    </row>
    <row r="271" spans="2:14" ht="15" customHeight="1">
      <c r="B271" s="43"/>
      <c r="C271" s="43"/>
      <c r="D271" s="4"/>
      <c r="E271" s="4">
        <v>4220</v>
      </c>
      <c r="F271" s="40" t="s">
        <v>74</v>
      </c>
      <c r="G271" s="40"/>
      <c r="H271" s="5">
        <v>12700</v>
      </c>
      <c r="I271" s="5">
        <v>12700</v>
      </c>
      <c r="J271" s="5">
        <v>0</v>
      </c>
      <c r="K271" s="5">
        <v>6895.28</v>
      </c>
      <c r="L271" s="5">
        <v>6895.28</v>
      </c>
      <c r="M271" s="5">
        <v>0</v>
      </c>
      <c r="N271" s="5">
        <f t="shared" si="18"/>
        <v>54.29354330708661</v>
      </c>
    </row>
    <row r="272" spans="2:14" ht="15" customHeight="1">
      <c r="B272" s="43"/>
      <c r="C272" s="43"/>
      <c r="D272" s="4"/>
      <c r="E272" s="4">
        <v>4260</v>
      </c>
      <c r="F272" s="40" t="s">
        <v>9</v>
      </c>
      <c r="G272" s="40"/>
      <c r="H272" s="5">
        <v>1400</v>
      </c>
      <c r="I272" s="5">
        <v>1400</v>
      </c>
      <c r="J272" s="5">
        <v>0</v>
      </c>
      <c r="K272" s="5">
        <v>428.13</v>
      </c>
      <c r="L272" s="5">
        <v>428.13</v>
      </c>
      <c r="M272" s="5">
        <v>0</v>
      </c>
      <c r="N272" s="5">
        <f t="shared" si="18"/>
        <v>30.580714285714283</v>
      </c>
    </row>
    <row r="273" spans="2:14" ht="15" customHeight="1">
      <c r="B273" s="43"/>
      <c r="C273" s="43"/>
      <c r="D273" s="4"/>
      <c r="E273" s="4">
        <v>4300</v>
      </c>
      <c r="F273" s="40" t="s">
        <v>10</v>
      </c>
      <c r="G273" s="40"/>
      <c r="H273" s="5">
        <v>9598</v>
      </c>
      <c r="I273" s="5">
        <v>9598</v>
      </c>
      <c r="J273" s="5">
        <v>0</v>
      </c>
      <c r="K273" s="5">
        <v>1831</v>
      </c>
      <c r="L273" s="5">
        <v>1831</v>
      </c>
      <c r="M273" s="5">
        <v>0</v>
      </c>
      <c r="N273" s="5">
        <f t="shared" si="18"/>
        <v>19.076891018962282</v>
      </c>
    </row>
    <row r="274" spans="2:14" ht="15" customHeight="1">
      <c r="B274" s="43"/>
      <c r="C274" s="43"/>
      <c r="D274" s="4"/>
      <c r="E274" s="4">
        <v>4410</v>
      </c>
      <c r="F274" s="40" t="s">
        <v>51</v>
      </c>
      <c r="G274" s="40"/>
      <c r="H274" s="5">
        <v>300</v>
      </c>
      <c r="I274" s="5">
        <v>300</v>
      </c>
      <c r="J274" s="5">
        <v>0</v>
      </c>
      <c r="K274" s="5">
        <v>0</v>
      </c>
      <c r="L274" s="5">
        <v>0</v>
      </c>
      <c r="M274" s="5">
        <v>0</v>
      </c>
      <c r="N274" s="5">
        <f t="shared" si="18"/>
        <v>0</v>
      </c>
    </row>
    <row r="275" spans="2:14" ht="15" customHeight="1">
      <c r="B275" s="43"/>
      <c r="C275" s="43"/>
      <c r="D275" s="4"/>
      <c r="E275" s="4">
        <v>4430</v>
      </c>
      <c r="F275" s="40" t="s">
        <v>18</v>
      </c>
      <c r="G275" s="40"/>
      <c r="H275" s="5">
        <v>1000</v>
      </c>
      <c r="I275" s="5">
        <v>1000</v>
      </c>
      <c r="J275" s="5">
        <v>0</v>
      </c>
      <c r="K275" s="5">
        <v>160</v>
      </c>
      <c r="L275" s="5">
        <v>160</v>
      </c>
      <c r="M275" s="5">
        <v>0</v>
      </c>
      <c r="N275" s="5">
        <f t="shared" si="18"/>
        <v>16</v>
      </c>
    </row>
    <row r="276" spans="2:14" ht="27" customHeight="1">
      <c r="B276" s="43"/>
      <c r="C276" s="43"/>
      <c r="D276" s="4"/>
      <c r="E276" s="4">
        <v>4700</v>
      </c>
      <c r="F276" s="40" t="s">
        <v>54</v>
      </c>
      <c r="G276" s="40"/>
      <c r="H276" s="5">
        <v>402</v>
      </c>
      <c r="I276" s="5">
        <v>402</v>
      </c>
      <c r="J276" s="5">
        <v>0</v>
      </c>
      <c r="K276" s="5">
        <v>401.97</v>
      </c>
      <c r="L276" s="5">
        <v>401.97</v>
      </c>
      <c r="M276" s="5">
        <v>0</v>
      </c>
      <c r="N276" s="5">
        <f t="shared" si="18"/>
        <v>99.99253731343283</v>
      </c>
    </row>
    <row r="277" spans="2:14" ht="15" customHeight="1">
      <c r="B277" s="42">
        <v>852</v>
      </c>
      <c r="C277" s="42"/>
      <c r="D277" s="13"/>
      <c r="E277" s="13"/>
      <c r="F277" s="38" t="s">
        <v>91</v>
      </c>
      <c r="G277" s="38"/>
      <c r="H277" s="11">
        <v>5553758.37</v>
      </c>
      <c r="I277" s="11">
        <v>5553758.37</v>
      </c>
      <c r="J277" s="11">
        <v>0</v>
      </c>
      <c r="K277" s="11">
        <v>2453474.66</v>
      </c>
      <c r="L277" s="11">
        <v>2453474.66</v>
      </c>
      <c r="M277" s="11">
        <v>0</v>
      </c>
      <c r="N277" s="11">
        <f>K277/H277*100</f>
        <v>44.17683479448891</v>
      </c>
    </row>
    <row r="278" spans="2:14" ht="15" customHeight="1">
      <c r="B278" s="42"/>
      <c r="C278" s="42"/>
      <c r="D278" s="13">
        <v>85204</v>
      </c>
      <c r="E278" s="13"/>
      <c r="F278" s="38" t="s">
        <v>92</v>
      </c>
      <c r="G278" s="38"/>
      <c r="H278" s="11">
        <v>20000</v>
      </c>
      <c r="I278" s="11">
        <v>20000</v>
      </c>
      <c r="J278" s="11">
        <v>0</v>
      </c>
      <c r="K278" s="11">
        <v>10572.07</v>
      </c>
      <c r="L278" s="11">
        <v>10572.07</v>
      </c>
      <c r="M278" s="11">
        <v>0</v>
      </c>
      <c r="N278" s="11">
        <f>K278/H278*100</f>
        <v>52.86035</v>
      </c>
    </row>
    <row r="279" spans="2:14" ht="26.25" customHeight="1">
      <c r="B279" s="43"/>
      <c r="C279" s="43"/>
      <c r="D279" s="4"/>
      <c r="E279" s="4">
        <v>4330</v>
      </c>
      <c r="F279" s="40" t="s">
        <v>79</v>
      </c>
      <c r="G279" s="40"/>
      <c r="H279" s="5">
        <v>20000</v>
      </c>
      <c r="I279" s="5">
        <v>20000</v>
      </c>
      <c r="J279" s="5">
        <v>0</v>
      </c>
      <c r="K279" s="5">
        <v>10572.07</v>
      </c>
      <c r="L279" s="5">
        <v>10572.07</v>
      </c>
      <c r="M279" s="5">
        <v>0</v>
      </c>
      <c r="N279" s="5">
        <f>K279/H279*100</f>
        <v>52.86035</v>
      </c>
    </row>
    <row r="280" spans="2:14" ht="15" customHeight="1">
      <c r="B280" s="30"/>
      <c r="C280" s="30"/>
      <c r="D280" s="13">
        <v>85206</v>
      </c>
      <c r="E280" s="13"/>
      <c r="F280" s="38" t="s">
        <v>93</v>
      </c>
      <c r="G280" s="38"/>
      <c r="H280" s="11">
        <v>41744</v>
      </c>
      <c r="I280" s="11">
        <v>41744</v>
      </c>
      <c r="J280" s="11">
        <v>0</v>
      </c>
      <c r="K280" s="11">
        <f>SUM(K281:K287)</f>
        <v>19290.309999999998</v>
      </c>
      <c r="L280" s="11">
        <f>SUM(L281:L287)</f>
        <v>19290.309999999998</v>
      </c>
      <c r="M280" s="11">
        <v>0</v>
      </c>
      <c r="N280" s="11">
        <f>K280/H280*100</f>
        <v>46.21097642775009</v>
      </c>
    </row>
    <row r="281" spans="2:14" ht="15" customHeight="1">
      <c r="B281" s="43"/>
      <c r="C281" s="43"/>
      <c r="D281" s="4"/>
      <c r="E281" s="4">
        <v>3020</v>
      </c>
      <c r="F281" s="40" t="s">
        <v>47</v>
      </c>
      <c r="G281" s="40"/>
      <c r="H281" s="5">
        <v>500</v>
      </c>
      <c r="I281" s="5">
        <v>500</v>
      </c>
      <c r="J281" s="5">
        <v>0</v>
      </c>
      <c r="K281" s="5">
        <v>0</v>
      </c>
      <c r="L281" s="5">
        <v>0</v>
      </c>
      <c r="M281" s="5">
        <v>0</v>
      </c>
      <c r="N281" s="5">
        <f aca="true" t="shared" si="19" ref="N281:N287">K281/H281*100</f>
        <v>0</v>
      </c>
    </row>
    <row r="282" spans="2:14" ht="15" customHeight="1">
      <c r="B282" s="43"/>
      <c r="C282" s="43"/>
      <c r="D282" s="4"/>
      <c r="E282" s="4">
        <v>4010</v>
      </c>
      <c r="F282" s="40" t="s">
        <v>40</v>
      </c>
      <c r="G282" s="40"/>
      <c r="H282" s="5">
        <v>30000</v>
      </c>
      <c r="I282" s="5">
        <v>30000</v>
      </c>
      <c r="J282" s="5">
        <v>0</v>
      </c>
      <c r="K282" s="5">
        <v>13117.68</v>
      </c>
      <c r="L282" s="5">
        <v>13117.68</v>
      </c>
      <c r="M282" s="5">
        <v>0</v>
      </c>
      <c r="N282" s="5">
        <f t="shared" si="19"/>
        <v>43.7256</v>
      </c>
    </row>
    <row r="283" spans="2:14" ht="15" customHeight="1">
      <c r="B283" s="43"/>
      <c r="C283" s="43"/>
      <c r="D283" s="4"/>
      <c r="E283" s="4">
        <v>4040</v>
      </c>
      <c r="F283" s="40" t="s">
        <v>48</v>
      </c>
      <c r="G283" s="40"/>
      <c r="H283" s="5">
        <v>1500</v>
      </c>
      <c r="I283" s="5">
        <v>1500</v>
      </c>
      <c r="J283" s="5">
        <v>0</v>
      </c>
      <c r="K283" s="5">
        <v>1467.16</v>
      </c>
      <c r="L283" s="5">
        <v>1467.16</v>
      </c>
      <c r="M283" s="5">
        <v>0</v>
      </c>
      <c r="N283" s="5">
        <f t="shared" si="19"/>
        <v>97.81066666666666</v>
      </c>
    </row>
    <row r="284" spans="2:14" ht="15" customHeight="1">
      <c r="B284" s="43"/>
      <c r="C284" s="43"/>
      <c r="D284" s="4"/>
      <c r="E284" s="4">
        <v>4110</v>
      </c>
      <c r="F284" s="40" t="s">
        <v>15</v>
      </c>
      <c r="G284" s="40"/>
      <c r="H284" s="5">
        <v>5500</v>
      </c>
      <c r="I284" s="5">
        <v>5500</v>
      </c>
      <c r="J284" s="5">
        <v>0</v>
      </c>
      <c r="K284" s="5">
        <v>2461.58</v>
      </c>
      <c r="L284" s="5">
        <v>2461.58</v>
      </c>
      <c r="M284" s="5">
        <v>0</v>
      </c>
      <c r="N284" s="5">
        <f t="shared" si="19"/>
        <v>44.756</v>
      </c>
    </row>
    <row r="285" spans="2:14" ht="15" customHeight="1">
      <c r="B285" s="43"/>
      <c r="C285" s="43"/>
      <c r="D285" s="4"/>
      <c r="E285" s="4">
        <v>4120</v>
      </c>
      <c r="F285" s="40" t="s">
        <v>16</v>
      </c>
      <c r="G285" s="40"/>
      <c r="H285" s="5">
        <v>750</v>
      </c>
      <c r="I285" s="5">
        <v>750</v>
      </c>
      <c r="J285" s="5">
        <v>0</v>
      </c>
      <c r="K285" s="5">
        <v>350.23</v>
      </c>
      <c r="L285" s="5">
        <v>350.23</v>
      </c>
      <c r="M285" s="5">
        <v>0</v>
      </c>
      <c r="N285" s="5">
        <f t="shared" si="19"/>
        <v>46.69733333333333</v>
      </c>
    </row>
    <row r="286" spans="2:14" ht="15" customHeight="1">
      <c r="B286" s="43"/>
      <c r="C286" s="43"/>
      <c r="D286" s="4"/>
      <c r="E286" s="4">
        <v>4410</v>
      </c>
      <c r="F286" s="40" t="s">
        <v>51</v>
      </c>
      <c r="G286" s="40"/>
      <c r="H286" s="5">
        <v>2400</v>
      </c>
      <c r="I286" s="5">
        <v>2400</v>
      </c>
      <c r="J286" s="5">
        <v>0</v>
      </c>
      <c r="K286" s="5">
        <v>1073.21</v>
      </c>
      <c r="L286" s="5">
        <v>1073.21</v>
      </c>
      <c r="M286" s="5">
        <v>0</v>
      </c>
      <c r="N286" s="5">
        <f t="shared" si="19"/>
        <v>44.717083333333335</v>
      </c>
    </row>
    <row r="287" spans="2:14" ht="19.5" customHeight="1">
      <c r="B287" s="43"/>
      <c r="C287" s="43"/>
      <c r="D287" s="4"/>
      <c r="E287" s="4">
        <v>4440</v>
      </c>
      <c r="F287" s="40" t="s">
        <v>53</v>
      </c>
      <c r="G287" s="40"/>
      <c r="H287" s="5">
        <v>1094</v>
      </c>
      <c r="I287" s="5">
        <v>1094</v>
      </c>
      <c r="J287" s="5">
        <v>0</v>
      </c>
      <c r="K287" s="5">
        <v>820.45</v>
      </c>
      <c r="L287" s="5">
        <v>820.45</v>
      </c>
      <c r="M287" s="5">
        <v>0</v>
      </c>
      <c r="N287" s="5">
        <f t="shared" si="19"/>
        <v>74.99542961608776</v>
      </c>
    </row>
    <row r="288" spans="2:14" ht="15" customHeight="1">
      <c r="B288" s="30"/>
      <c r="C288" s="30"/>
      <c r="D288" s="13">
        <v>85211</v>
      </c>
      <c r="E288" s="13"/>
      <c r="F288" s="38" t="s">
        <v>94</v>
      </c>
      <c r="G288" s="38"/>
      <c r="H288" s="11">
        <v>2190397</v>
      </c>
      <c r="I288" s="11">
        <v>2190397</v>
      </c>
      <c r="J288" s="11">
        <v>0</v>
      </c>
      <c r="K288" s="11">
        <f>SUM(K289:K297)</f>
        <v>579526.4599999998</v>
      </c>
      <c r="L288" s="11">
        <f>SUM(L289:L297)</f>
        <v>579526.4599999998</v>
      </c>
      <c r="M288" s="11">
        <v>0</v>
      </c>
      <c r="N288" s="11">
        <f>K288/H288*100</f>
        <v>26.45759923885943</v>
      </c>
    </row>
    <row r="289" spans="2:14" ht="15" customHeight="1">
      <c r="B289" s="43"/>
      <c r="C289" s="43"/>
      <c r="D289" s="4"/>
      <c r="E289" s="4">
        <v>3110</v>
      </c>
      <c r="F289" s="40" t="s">
        <v>95</v>
      </c>
      <c r="G289" s="40"/>
      <c r="H289" s="5">
        <v>2146589.06</v>
      </c>
      <c r="I289" s="5">
        <v>2146589.06</v>
      </c>
      <c r="J289" s="5">
        <v>0</v>
      </c>
      <c r="K289" s="5">
        <v>560217</v>
      </c>
      <c r="L289" s="5">
        <v>560217</v>
      </c>
      <c r="M289" s="3">
        <v>0</v>
      </c>
      <c r="N289" s="5">
        <f aca="true" t="shared" si="20" ref="N289:N297">K289/H289*100</f>
        <v>26.09800871714123</v>
      </c>
    </row>
    <row r="290" spans="2:14" ht="15" customHeight="1">
      <c r="B290" s="43"/>
      <c r="C290" s="43"/>
      <c r="D290" s="4"/>
      <c r="E290" s="4">
        <v>4010</v>
      </c>
      <c r="F290" s="40" t="s">
        <v>40</v>
      </c>
      <c r="G290" s="40"/>
      <c r="H290" s="5">
        <v>23515.8</v>
      </c>
      <c r="I290" s="5">
        <v>23515.8</v>
      </c>
      <c r="J290" s="5">
        <v>0</v>
      </c>
      <c r="K290" s="5">
        <v>5146.73</v>
      </c>
      <c r="L290" s="5">
        <v>5146.73</v>
      </c>
      <c r="M290" s="3">
        <v>0</v>
      </c>
      <c r="N290" s="5">
        <f t="shared" si="20"/>
        <v>21.8862637035525</v>
      </c>
    </row>
    <row r="291" spans="2:14" ht="15" customHeight="1">
      <c r="B291" s="43"/>
      <c r="C291" s="43"/>
      <c r="D291" s="4"/>
      <c r="E291" s="4">
        <v>4110</v>
      </c>
      <c r="F291" s="40" t="s">
        <v>15</v>
      </c>
      <c r="G291" s="40"/>
      <c r="H291" s="5">
        <v>4580</v>
      </c>
      <c r="I291" s="5">
        <v>4580</v>
      </c>
      <c r="J291" s="5">
        <v>0</v>
      </c>
      <c r="K291" s="5">
        <v>171.51</v>
      </c>
      <c r="L291" s="5">
        <v>171.51</v>
      </c>
      <c r="M291" s="5">
        <v>0</v>
      </c>
      <c r="N291" s="5">
        <f t="shared" si="20"/>
        <v>3.744759825327511</v>
      </c>
    </row>
    <row r="292" spans="2:14" ht="15" customHeight="1">
      <c r="B292" s="43"/>
      <c r="C292" s="43"/>
      <c r="D292" s="4"/>
      <c r="E292" s="4">
        <v>4120</v>
      </c>
      <c r="F292" s="40" t="s">
        <v>16</v>
      </c>
      <c r="G292" s="40"/>
      <c r="H292" s="5">
        <v>651</v>
      </c>
      <c r="I292" s="5">
        <v>651</v>
      </c>
      <c r="J292" s="5">
        <v>0</v>
      </c>
      <c r="K292" s="5">
        <v>139.57</v>
      </c>
      <c r="L292" s="5">
        <v>139.57</v>
      </c>
      <c r="M292" s="5">
        <v>0</v>
      </c>
      <c r="N292" s="5">
        <f t="shared" si="20"/>
        <v>21.43932411674347</v>
      </c>
    </row>
    <row r="293" spans="2:14" ht="15" customHeight="1">
      <c r="B293" s="43"/>
      <c r="C293" s="43"/>
      <c r="D293" s="4"/>
      <c r="E293" s="4">
        <v>4210</v>
      </c>
      <c r="F293" s="40" t="s">
        <v>26</v>
      </c>
      <c r="G293" s="40"/>
      <c r="H293" s="5">
        <v>10987</v>
      </c>
      <c r="I293" s="5">
        <v>10987</v>
      </c>
      <c r="J293" s="5">
        <v>0</v>
      </c>
      <c r="K293" s="5">
        <v>9990.46</v>
      </c>
      <c r="L293" s="5">
        <v>9990.46</v>
      </c>
      <c r="M293" s="5">
        <v>0</v>
      </c>
      <c r="N293" s="5">
        <f t="shared" si="20"/>
        <v>90.92982615818694</v>
      </c>
    </row>
    <row r="294" spans="2:14" ht="15" customHeight="1">
      <c r="B294" s="43"/>
      <c r="C294" s="43"/>
      <c r="D294" s="4"/>
      <c r="E294" s="4">
        <v>4280</v>
      </c>
      <c r="F294" s="40" t="s">
        <v>50</v>
      </c>
      <c r="G294" s="40"/>
      <c r="H294" s="5">
        <v>50</v>
      </c>
      <c r="I294" s="5">
        <v>50</v>
      </c>
      <c r="J294" s="5">
        <v>0</v>
      </c>
      <c r="K294" s="5">
        <v>50</v>
      </c>
      <c r="L294" s="5">
        <v>50</v>
      </c>
      <c r="M294" s="5">
        <v>0</v>
      </c>
      <c r="N294" s="5">
        <f t="shared" si="20"/>
        <v>100</v>
      </c>
    </row>
    <row r="295" spans="2:14" ht="15" customHeight="1">
      <c r="B295" s="43"/>
      <c r="C295" s="43"/>
      <c r="D295" s="4"/>
      <c r="E295" s="4">
        <v>4300</v>
      </c>
      <c r="F295" s="40" t="s">
        <v>10</v>
      </c>
      <c r="G295" s="40"/>
      <c r="H295" s="5">
        <v>1429.94</v>
      </c>
      <c r="I295" s="5">
        <v>1429.94</v>
      </c>
      <c r="J295" s="5">
        <v>0</v>
      </c>
      <c r="K295" s="5">
        <v>1326.49</v>
      </c>
      <c r="L295" s="5">
        <v>1326.49</v>
      </c>
      <c r="M295" s="5">
        <v>0</v>
      </c>
      <c r="N295" s="5">
        <f t="shared" si="20"/>
        <v>92.76543071737275</v>
      </c>
    </row>
    <row r="296" spans="2:14" ht="19.5" customHeight="1">
      <c r="B296" s="43"/>
      <c r="C296" s="43"/>
      <c r="D296" s="4"/>
      <c r="E296" s="4">
        <v>4440</v>
      </c>
      <c r="F296" s="40" t="s">
        <v>53</v>
      </c>
      <c r="G296" s="40"/>
      <c r="H296" s="5">
        <v>864.2</v>
      </c>
      <c r="I296" s="5">
        <v>864.2</v>
      </c>
      <c r="J296" s="5">
        <v>0</v>
      </c>
      <c r="K296" s="5">
        <v>771.22</v>
      </c>
      <c r="L296" s="5">
        <v>771.22</v>
      </c>
      <c r="M296" s="5">
        <v>0</v>
      </c>
      <c r="N296" s="5">
        <f t="shared" si="20"/>
        <v>89.24091645452441</v>
      </c>
    </row>
    <row r="297" spans="2:14" ht="26.25" customHeight="1">
      <c r="B297" s="43"/>
      <c r="C297" s="43"/>
      <c r="D297" s="4"/>
      <c r="E297" s="4">
        <v>4700</v>
      </c>
      <c r="F297" s="40" t="s">
        <v>54</v>
      </c>
      <c r="G297" s="40"/>
      <c r="H297" s="5">
        <v>1730</v>
      </c>
      <c r="I297" s="5">
        <v>1730</v>
      </c>
      <c r="J297" s="5">
        <v>0</v>
      </c>
      <c r="K297" s="5">
        <v>1713.48</v>
      </c>
      <c r="L297" s="5">
        <v>1713.48</v>
      </c>
      <c r="M297" s="5">
        <v>0</v>
      </c>
      <c r="N297" s="5">
        <f t="shared" si="20"/>
        <v>99.04508670520231</v>
      </c>
    </row>
    <row r="298" spans="2:14" ht="55.5" customHeight="1">
      <c r="B298" s="30"/>
      <c r="C298" s="30"/>
      <c r="D298" s="13">
        <v>85212</v>
      </c>
      <c r="E298" s="13"/>
      <c r="F298" s="38" t="s">
        <v>96</v>
      </c>
      <c r="G298" s="38"/>
      <c r="H298" s="11">
        <v>1733000</v>
      </c>
      <c r="I298" s="11">
        <v>1733000</v>
      </c>
      <c r="J298" s="11">
        <v>0</v>
      </c>
      <c r="K298" s="11">
        <f>SUM(K299:K309)</f>
        <v>989099.12</v>
      </c>
      <c r="L298" s="11">
        <f>SUM(L299:L309)</f>
        <v>989099.12</v>
      </c>
      <c r="M298" s="11">
        <v>0</v>
      </c>
      <c r="N298" s="11">
        <f>K298/H298*100</f>
        <v>57.07438661281016</v>
      </c>
    </row>
    <row r="299" spans="2:14" ht="15" customHeight="1">
      <c r="B299" s="43"/>
      <c r="C299" s="43"/>
      <c r="D299" s="4"/>
      <c r="E299" s="4">
        <v>3110</v>
      </c>
      <c r="F299" s="40" t="s">
        <v>95</v>
      </c>
      <c r="G299" s="40"/>
      <c r="H299" s="5">
        <v>1579510</v>
      </c>
      <c r="I299" s="5">
        <v>1579510</v>
      </c>
      <c r="J299" s="5">
        <v>0</v>
      </c>
      <c r="K299" s="5">
        <v>909941.79</v>
      </c>
      <c r="L299" s="5">
        <v>909941.79</v>
      </c>
      <c r="M299" s="5">
        <v>0</v>
      </c>
      <c r="N299" s="5">
        <f aca="true" t="shared" si="21" ref="N299:N309">K299/H299*100</f>
        <v>57.609118650720795</v>
      </c>
    </row>
    <row r="300" spans="2:14" ht="15" customHeight="1">
      <c r="B300" s="43"/>
      <c r="C300" s="43"/>
      <c r="D300" s="4"/>
      <c r="E300" s="4">
        <v>4010</v>
      </c>
      <c r="F300" s="40" t="s">
        <v>40</v>
      </c>
      <c r="G300" s="40"/>
      <c r="H300" s="5">
        <v>37000</v>
      </c>
      <c r="I300" s="5">
        <v>37000</v>
      </c>
      <c r="J300" s="5">
        <v>0</v>
      </c>
      <c r="K300" s="5">
        <v>20663.13</v>
      </c>
      <c r="L300" s="5">
        <v>20663.13</v>
      </c>
      <c r="M300" s="5">
        <v>0</v>
      </c>
      <c r="N300" s="5">
        <f t="shared" si="21"/>
        <v>55.8462972972973</v>
      </c>
    </row>
    <row r="301" spans="2:14" ht="15" customHeight="1">
      <c r="B301" s="43"/>
      <c r="C301" s="43"/>
      <c r="D301" s="4"/>
      <c r="E301" s="4">
        <v>4040</v>
      </c>
      <c r="F301" s="40" t="s">
        <v>48</v>
      </c>
      <c r="G301" s="40"/>
      <c r="H301" s="5">
        <v>2600</v>
      </c>
      <c r="I301" s="5">
        <v>2600</v>
      </c>
      <c r="J301" s="5">
        <v>0</v>
      </c>
      <c r="K301" s="5">
        <v>2585.22</v>
      </c>
      <c r="L301" s="5">
        <v>2585.22</v>
      </c>
      <c r="M301" s="3">
        <v>0</v>
      </c>
      <c r="N301" s="5">
        <f t="shared" si="21"/>
        <v>99.43153846153845</v>
      </c>
    </row>
    <row r="302" spans="2:14" ht="15" customHeight="1">
      <c r="B302" s="43"/>
      <c r="C302" s="43"/>
      <c r="D302" s="4"/>
      <c r="E302" s="4">
        <v>4110</v>
      </c>
      <c r="F302" s="40" t="s">
        <v>15</v>
      </c>
      <c r="G302" s="40"/>
      <c r="H302" s="5">
        <v>107000</v>
      </c>
      <c r="I302" s="5">
        <v>107000</v>
      </c>
      <c r="J302" s="5">
        <v>0</v>
      </c>
      <c r="K302" s="5">
        <v>51374.05</v>
      </c>
      <c r="L302" s="5">
        <v>51374.05</v>
      </c>
      <c r="M302" s="3">
        <v>0</v>
      </c>
      <c r="N302" s="5">
        <f t="shared" si="21"/>
        <v>48.0131308411215</v>
      </c>
    </row>
    <row r="303" spans="2:14" ht="15" customHeight="1">
      <c r="B303" s="43"/>
      <c r="C303" s="43"/>
      <c r="D303" s="4"/>
      <c r="E303" s="4">
        <v>4120</v>
      </c>
      <c r="F303" s="40" t="s">
        <v>16</v>
      </c>
      <c r="G303" s="40"/>
      <c r="H303" s="5">
        <v>1000</v>
      </c>
      <c r="I303" s="5">
        <v>1000</v>
      </c>
      <c r="J303" s="5">
        <v>0</v>
      </c>
      <c r="K303" s="5">
        <v>113.71</v>
      </c>
      <c r="L303" s="5">
        <v>113.71</v>
      </c>
      <c r="M303" s="5">
        <v>0</v>
      </c>
      <c r="N303" s="5">
        <f t="shared" si="21"/>
        <v>11.370999999999999</v>
      </c>
    </row>
    <row r="304" spans="2:14" ht="15" customHeight="1">
      <c r="B304" s="43"/>
      <c r="C304" s="43"/>
      <c r="D304" s="4"/>
      <c r="E304" s="4">
        <v>4170</v>
      </c>
      <c r="F304" s="40" t="s">
        <v>17</v>
      </c>
      <c r="G304" s="40"/>
      <c r="H304" s="5">
        <v>320</v>
      </c>
      <c r="I304" s="5">
        <v>320</v>
      </c>
      <c r="J304" s="5">
        <v>0</v>
      </c>
      <c r="K304" s="5">
        <v>0</v>
      </c>
      <c r="L304" s="5">
        <v>0</v>
      </c>
      <c r="M304" s="5">
        <v>0</v>
      </c>
      <c r="N304" s="5">
        <f t="shared" si="21"/>
        <v>0</v>
      </c>
    </row>
    <row r="305" spans="2:14" ht="15" customHeight="1">
      <c r="B305" s="43"/>
      <c r="C305" s="43"/>
      <c r="D305" s="4"/>
      <c r="E305" s="4">
        <v>4260</v>
      </c>
      <c r="F305" s="40" t="s">
        <v>9</v>
      </c>
      <c r="G305" s="40"/>
      <c r="H305" s="5">
        <v>296</v>
      </c>
      <c r="I305" s="5">
        <v>296</v>
      </c>
      <c r="J305" s="5">
        <v>0</v>
      </c>
      <c r="K305" s="5">
        <v>180.29</v>
      </c>
      <c r="L305" s="5">
        <v>180.29</v>
      </c>
      <c r="M305" s="5">
        <v>0</v>
      </c>
      <c r="N305" s="5">
        <f t="shared" si="21"/>
        <v>60.90878378378378</v>
      </c>
    </row>
    <row r="306" spans="2:14" ht="15" customHeight="1">
      <c r="B306" s="43"/>
      <c r="C306" s="43"/>
      <c r="D306" s="4"/>
      <c r="E306" s="4">
        <v>4300</v>
      </c>
      <c r="F306" s="40" t="s">
        <v>10</v>
      </c>
      <c r="G306" s="40"/>
      <c r="H306" s="5">
        <v>3200</v>
      </c>
      <c r="I306" s="5">
        <v>3200</v>
      </c>
      <c r="J306" s="5">
        <v>0</v>
      </c>
      <c r="K306" s="5">
        <v>2466.1</v>
      </c>
      <c r="L306" s="5">
        <v>2466.1</v>
      </c>
      <c r="M306" s="5">
        <v>0</v>
      </c>
      <c r="N306" s="5">
        <f t="shared" si="21"/>
        <v>77.065625</v>
      </c>
    </row>
    <row r="307" spans="2:14" ht="15" customHeight="1">
      <c r="B307" s="43"/>
      <c r="C307" s="43"/>
      <c r="D307" s="4"/>
      <c r="E307" s="4">
        <v>4360</v>
      </c>
      <c r="F307" s="40" t="s">
        <v>45</v>
      </c>
      <c r="G307" s="40"/>
      <c r="H307" s="5">
        <v>200</v>
      </c>
      <c r="I307" s="5">
        <v>200</v>
      </c>
      <c r="J307" s="5">
        <v>0</v>
      </c>
      <c r="K307" s="5">
        <v>174.38</v>
      </c>
      <c r="L307" s="5">
        <v>174.38</v>
      </c>
      <c r="M307" s="5">
        <v>0</v>
      </c>
      <c r="N307" s="5">
        <f t="shared" si="21"/>
        <v>87.19</v>
      </c>
    </row>
    <row r="308" spans="2:14" ht="19.5" customHeight="1">
      <c r="B308" s="43"/>
      <c r="C308" s="43"/>
      <c r="D308" s="4"/>
      <c r="E308" s="4">
        <v>4440</v>
      </c>
      <c r="F308" s="40" t="s">
        <v>53</v>
      </c>
      <c r="G308" s="40"/>
      <c r="H308" s="5">
        <v>1094</v>
      </c>
      <c r="I308" s="5">
        <v>1094</v>
      </c>
      <c r="J308" s="5">
        <v>0</v>
      </c>
      <c r="K308" s="5">
        <v>820.45</v>
      </c>
      <c r="L308" s="5">
        <v>820.45</v>
      </c>
      <c r="M308" s="5">
        <v>0</v>
      </c>
      <c r="N308" s="5">
        <f t="shared" si="21"/>
        <v>74.99542961608776</v>
      </c>
    </row>
    <row r="309" spans="2:14" ht="27.75" customHeight="1">
      <c r="B309" s="43"/>
      <c r="C309" s="43"/>
      <c r="D309" s="4"/>
      <c r="E309" s="4">
        <v>4700</v>
      </c>
      <c r="F309" s="40" t="s">
        <v>54</v>
      </c>
      <c r="G309" s="40"/>
      <c r="H309" s="5">
        <v>780</v>
      </c>
      <c r="I309" s="5">
        <v>780</v>
      </c>
      <c r="J309" s="5">
        <v>0</v>
      </c>
      <c r="K309" s="5">
        <v>780</v>
      </c>
      <c r="L309" s="5">
        <v>780</v>
      </c>
      <c r="M309" s="5">
        <v>0</v>
      </c>
      <c r="N309" s="5">
        <f t="shared" si="21"/>
        <v>100</v>
      </c>
    </row>
    <row r="310" spans="2:14" ht="59.25" customHeight="1">
      <c r="B310" s="30"/>
      <c r="C310" s="30"/>
      <c r="D310" s="13">
        <v>85213</v>
      </c>
      <c r="E310" s="13"/>
      <c r="F310" s="38" t="s">
        <v>97</v>
      </c>
      <c r="G310" s="38"/>
      <c r="H310" s="11">
        <v>43360</v>
      </c>
      <c r="I310" s="11">
        <v>43360</v>
      </c>
      <c r="J310" s="11">
        <v>0</v>
      </c>
      <c r="K310" s="11">
        <v>24530.01</v>
      </c>
      <c r="L310" s="11">
        <v>24530.01</v>
      </c>
      <c r="M310" s="11">
        <v>0</v>
      </c>
      <c r="N310" s="11">
        <f aca="true" t="shared" si="22" ref="N310:N319">K310/H310*100</f>
        <v>56.57290129151291</v>
      </c>
    </row>
    <row r="311" spans="2:14" ht="15" customHeight="1">
      <c r="B311" s="43"/>
      <c r="C311" s="43"/>
      <c r="D311" s="4"/>
      <c r="E311" s="4">
        <v>4130</v>
      </c>
      <c r="F311" s="40" t="s">
        <v>98</v>
      </c>
      <c r="G311" s="40"/>
      <c r="H311" s="5">
        <v>43360</v>
      </c>
      <c r="I311" s="5">
        <v>43360</v>
      </c>
      <c r="J311" s="5">
        <v>0</v>
      </c>
      <c r="K311" s="5">
        <v>24530.01</v>
      </c>
      <c r="L311" s="5">
        <v>24530.01</v>
      </c>
      <c r="M311" s="5">
        <v>0</v>
      </c>
      <c r="N311" s="5">
        <f t="shared" si="22"/>
        <v>56.57290129151291</v>
      </c>
    </row>
    <row r="312" spans="2:14" ht="24" customHeight="1">
      <c r="B312" s="30"/>
      <c r="C312" s="30"/>
      <c r="D312" s="13">
        <v>85214</v>
      </c>
      <c r="E312" s="13"/>
      <c r="F312" s="38" t="s">
        <v>99</v>
      </c>
      <c r="G312" s="38"/>
      <c r="H312" s="11">
        <v>213000</v>
      </c>
      <c r="I312" s="11">
        <v>213000</v>
      </c>
      <c r="J312" s="11">
        <v>0</v>
      </c>
      <c r="K312" s="11">
        <v>100181.41</v>
      </c>
      <c r="L312" s="11">
        <v>100181.41</v>
      </c>
      <c r="M312" s="11">
        <v>0</v>
      </c>
      <c r="N312" s="11">
        <f t="shared" si="22"/>
        <v>47.03352582159624</v>
      </c>
    </row>
    <row r="313" spans="2:14" ht="15" customHeight="1">
      <c r="B313" s="43"/>
      <c r="C313" s="43"/>
      <c r="D313" s="4"/>
      <c r="E313" s="4">
        <v>3110</v>
      </c>
      <c r="F313" s="40" t="s">
        <v>95</v>
      </c>
      <c r="G313" s="40"/>
      <c r="H313" s="5">
        <v>213000</v>
      </c>
      <c r="I313" s="5">
        <v>213000</v>
      </c>
      <c r="J313" s="5">
        <v>0</v>
      </c>
      <c r="K313" s="5">
        <v>100181.41</v>
      </c>
      <c r="L313" s="5">
        <v>100181.41</v>
      </c>
      <c r="M313" s="3">
        <v>0</v>
      </c>
      <c r="N313" s="5">
        <f t="shared" si="22"/>
        <v>47.03352582159624</v>
      </c>
    </row>
    <row r="314" spans="2:14" ht="15" customHeight="1">
      <c r="B314" s="30"/>
      <c r="C314" s="30"/>
      <c r="D314" s="13">
        <v>85215</v>
      </c>
      <c r="E314" s="13"/>
      <c r="F314" s="38" t="s">
        <v>100</v>
      </c>
      <c r="G314" s="38"/>
      <c r="H314" s="11">
        <v>121157.37</v>
      </c>
      <c r="I314" s="11">
        <v>121157.37</v>
      </c>
      <c r="J314" s="11">
        <v>0</v>
      </c>
      <c r="K314" s="11">
        <f>SUM(K315:K316)</f>
        <v>59870.62</v>
      </c>
      <c r="L314" s="11">
        <f>SUM(L315:L316)</f>
        <v>59870.62</v>
      </c>
      <c r="M314" s="11">
        <v>0</v>
      </c>
      <c r="N314" s="11">
        <f t="shared" si="22"/>
        <v>49.415582395028885</v>
      </c>
    </row>
    <row r="315" spans="2:14" ht="15" customHeight="1">
      <c r="B315" s="43"/>
      <c r="C315" s="43"/>
      <c r="D315" s="4"/>
      <c r="E315" s="4">
        <v>3110</v>
      </c>
      <c r="F315" s="40" t="s">
        <v>95</v>
      </c>
      <c r="G315" s="40"/>
      <c r="H315" s="5">
        <v>121134.22</v>
      </c>
      <c r="I315" s="5">
        <v>121134.22</v>
      </c>
      <c r="J315" s="5">
        <v>0</v>
      </c>
      <c r="K315" s="5">
        <v>59853.66</v>
      </c>
      <c r="L315" s="5">
        <v>59853.66</v>
      </c>
      <c r="M315" s="5">
        <v>0</v>
      </c>
      <c r="N315" s="5">
        <f t="shared" si="22"/>
        <v>49.41102522474657</v>
      </c>
    </row>
    <row r="316" spans="2:14" ht="15" customHeight="1">
      <c r="B316" s="43"/>
      <c r="C316" s="43"/>
      <c r="D316" s="4"/>
      <c r="E316" s="4">
        <v>4210</v>
      </c>
      <c r="F316" s="40" t="s">
        <v>26</v>
      </c>
      <c r="G316" s="40"/>
      <c r="H316" s="5">
        <v>23.15</v>
      </c>
      <c r="I316" s="5">
        <v>23.15</v>
      </c>
      <c r="J316" s="5">
        <v>0</v>
      </c>
      <c r="K316" s="5">
        <v>16.96</v>
      </c>
      <c r="L316" s="5">
        <v>16.96</v>
      </c>
      <c r="M316" s="5">
        <v>0</v>
      </c>
      <c r="N316" s="5">
        <f t="shared" si="22"/>
        <v>73.26133909287257</v>
      </c>
    </row>
    <row r="317" spans="2:14" ht="15" customHeight="1">
      <c r="B317" s="30"/>
      <c r="C317" s="30"/>
      <c r="D317" s="13">
        <v>85216</v>
      </c>
      <c r="E317" s="13"/>
      <c r="F317" s="38" t="s">
        <v>101</v>
      </c>
      <c r="G317" s="38"/>
      <c r="H317" s="11">
        <v>208000</v>
      </c>
      <c r="I317" s="11">
        <v>208000</v>
      </c>
      <c r="J317" s="11">
        <v>0</v>
      </c>
      <c r="K317" s="11">
        <v>150750.6</v>
      </c>
      <c r="L317" s="11">
        <v>150750.6</v>
      </c>
      <c r="M317" s="11">
        <v>0</v>
      </c>
      <c r="N317" s="11">
        <f t="shared" si="22"/>
        <v>72.47625</v>
      </c>
    </row>
    <row r="318" spans="2:14" ht="15" customHeight="1">
      <c r="B318" s="43"/>
      <c r="C318" s="43"/>
      <c r="D318" s="4"/>
      <c r="E318" s="4">
        <v>3110</v>
      </c>
      <c r="F318" s="40" t="s">
        <v>95</v>
      </c>
      <c r="G318" s="40"/>
      <c r="H318" s="5">
        <v>208000</v>
      </c>
      <c r="I318" s="5">
        <v>208000</v>
      </c>
      <c r="J318" s="5">
        <v>0</v>
      </c>
      <c r="K318" s="5">
        <v>150750.6</v>
      </c>
      <c r="L318" s="5">
        <v>150750.6</v>
      </c>
      <c r="M318" s="5">
        <v>0</v>
      </c>
      <c r="N318" s="5">
        <f t="shared" si="22"/>
        <v>72.47625</v>
      </c>
    </row>
    <row r="319" spans="2:14" ht="15" customHeight="1">
      <c r="B319" s="30"/>
      <c r="C319" s="30"/>
      <c r="D319" s="13">
        <v>85219</v>
      </c>
      <c r="E319" s="13"/>
      <c r="F319" s="38" t="s">
        <v>102</v>
      </c>
      <c r="G319" s="38"/>
      <c r="H319" s="11">
        <v>725280</v>
      </c>
      <c r="I319" s="11">
        <v>725280</v>
      </c>
      <c r="J319" s="11">
        <v>0</v>
      </c>
      <c r="K319" s="11">
        <f>SUM(K320:K336)</f>
        <v>387402.25</v>
      </c>
      <c r="L319" s="11">
        <f>SUM(L320:L336)</f>
        <v>387402.25</v>
      </c>
      <c r="M319" s="11">
        <v>0</v>
      </c>
      <c r="N319" s="11">
        <f t="shared" si="22"/>
        <v>53.41416418486653</v>
      </c>
    </row>
    <row r="320" spans="2:14" ht="15" customHeight="1">
      <c r="B320" s="43"/>
      <c r="C320" s="43"/>
      <c r="D320" s="4"/>
      <c r="E320" s="4">
        <v>3020</v>
      </c>
      <c r="F320" s="40" t="s">
        <v>47</v>
      </c>
      <c r="G320" s="40"/>
      <c r="H320" s="5">
        <v>2600</v>
      </c>
      <c r="I320" s="5">
        <v>2600</v>
      </c>
      <c r="J320" s="5">
        <v>0</v>
      </c>
      <c r="K320" s="5">
        <v>0</v>
      </c>
      <c r="L320" s="5">
        <v>0</v>
      </c>
      <c r="M320" s="5">
        <v>0</v>
      </c>
      <c r="N320" s="5">
        <f aca="true" t="shared" si="23" ref="N320:N336">K320/H320*100</f>
        <v>0</v>
      </c>
    </row>
    <row r="321" spans="2:14" ht="15" customHeight="1">
      <c r="B321" s="43"/>
      <c r="C321" s="43"/>
      <c r="D321" s="4"/>
      <c r="E321" s="4">
        <v>4010</v>
      </c>
      <c r="F321" s="40" t="s">
        <v>40</v>
      </c>
      <c r="G321" s="40"/>
      <c r="H321" s="5">
        <v>287000</v>
      </c>
      <c r="I321" s="5">
        <v>287000</v>
      </c>
      <c r="J321" s="5">
        <v>0</v>
      </c>
      <c r="K321" s="5">
        <v>145220.33</v>
      </c>
      <c r="L321" s="5">
        <v>145220.33</v>
      </c>
      <c r="M321" s="5">
        <v>0</v>
      </c>
      <c r="N321" s="5">
        <f t="shared" si="23"/>
        <v>50.5994181184669</v>
      </c>
    </row>
    <row r="322" spans="2:14" ht="15" customHeight="1">
      <c r="B322" s="43"/>
      <c r="C322" s="43"/>
      <c r="D322" s="4"/>
      <c r="E322" s="4">
        <v>4040</v>
      </c>
      <c r="F322" s="40" t="s">
        <v>48</v>
      </c>
      <c r="G322" s="40"/>
      <c r="H322" s="5">
        <v>21000</v>
      </c>
      <c r="I322" s="5">
        <v>21000</v>
      </c>
      <c r="J322" s="5">
        <v>0</v>
      </c>
      <c r="K322" s="5">
        <v>20513.01</v>
      </c>
      <c r="L322" s="5">
        <v>20513.01</v>
      </c>
      <c r="M322" s="5">
        <v>0</v>
      </c>
      <c r="N322" s="5">
        <f t="shared" si="23"/>
        <v>97.681</v>
      </c>
    </row>
    <row r="323" spans="2:14" ht="15" customHeight="1">
      <c r="B323" s="43"/>
      <c r="C323" s="43"/>
      <c r="D323" s="4"/>
      <c r="E323" s="4">
        <v>4110</v>
      </c>
      <c r="F323" s="40" t="s">
        <v>15</v>
      </c>
      <c r="G323" s="40"/>
      <c r="H323" s="5">
        <v>52100</v>
      </c>
      <c r="I323" s="5">
        <v>52100</v>
      </c>
      <c r="J323" s="5">
        <v>0</v>
      </c>
      <c r="K323" s="5">
        <v>29790.38</v>
      </c>
      <c r="L323" s="5">
        <v>29790.38</v>
      </c>
      <c r="M323" s="5">
        <v>0</v>
      </c>
      <c r="N323" s="5">
        <f t="shared" si="23"/>
        <v>57.17923224568139</v>
      </c>
    </row>
    <row r="324" spans="2:14" ht="15" customHeight="1">
      <c r="B324" s="43"/>
      <c r="C324" s="43"/>
      <c r="D324" s="4"/>
      <c r="E324" s="4">
        <v>4120</v>
      </c>
      <c r="F324" s="40" t="s">
        <v>16</v>
      </c>
      <c r="G324" s="40"/>
      <c r="H324" s="5">
        <v>7800</v>
      </c>
      <c r="I324" s="5">
        <v>7800</v>
      </c>
      <c r="J324" s="5">
        <v>0</v>
      </c>
      <c r="K324" s="5">
        <v>3006.83</v>
      </c>
      <c r="L324" s="5">
        <v>3006.83</v>
      </c>
      <c r="M324" s="3">
        <v>0</v>
      </c>
      <c r="N324" s="5">
        <f t="shared" si="23"/>
        <v>38.54910256410256</v>
      </c>
    </row>
    <row r="325" spans="2:14" ht="15" customHeight="1">
      <c r="B325" s="43"/>
      <c r="C325" s="43"/>
      <c r="D325" s="4"/>
      <c r="E325" s="4">
        <v>4170</v>
      </c>
      <c r="F325" s="40" t="s">
        <v>17</v>
      </c>
      <c r="G325" s="40"/>
      <c r="H325" s="5">
        <v>5000</v>
      </c>
      <c r="I325" s="5">
        <v>5000</v>
      </c>
      <c r="J325" s="5">
        <v>0</v>
      </c>
      <c r="K325" s="5">
        <v>2538</v>
      </c>
      <c r="L325" s="5">
        <v>2538</v>
      </c>
      <c r="M325" s="3">
        <v>0</v>
      </c>
      <c r="N325" s="5">
        <f t="shared" si="23"/>
        <v>50.760000000000005</v>
      </c>
    </row>
    <row r="326" spans="2:14" ht="15" customHeight="1">
      <c r="B326" s="43"/>
      <c r="C326" s="43"/>
      <c r="D326" s="4"/>
      <c r="E326" s="4">
        <v>4210</v>
      </c>
      <c r="F326" s="40" t="s">
        <v>26</v>
      </c>
      <c r="G326" s="40"/>
      <c r="H326" s="5">
        <v>18000</v>
      </c>
      <c r="I326" s="5">
        <v>18000</v>
      </c>
      <c r="J326" s="5">
        <v>0</v>
      </c>
      <c r="K326" s="5">
        <v>8167.96</v>
      </c>
      <c r="L326" s="5">
        <v>8167.96</v>
      </c>
      <c r="M326" s="5">
        <v>0</v>
      </c>
      <c r="N326" s="5">
        <f t="shared" si="23"/>
        <v>45.37755555555555</v>
      </c>
    </row>
    <row r="327" spans="2:14" ht="15" customHeight="1">
      <c r="B327" s="43"/>
      <c r="C327" s="43"/>
      <c r="D327" s="4"/>
      <c r="E327" s="4">
        <v>4260</v>
      </c>
      <c r="F327" s="40" t="s">
        <v>9</v>
      </c>
      <c r="G327" s="40"/>
      <c r="H327" s="5">
        <v>5000</v>
      </c>
      <c r="I327" s="5">
        <v>5000</v>
      </c>
      <c r="J327" s="5">
        <v>0</v>
      </c>
      <c r="K327" s="5">
        <v>435.96</v>
      </c>
      <c r="L327" s="5">
        <v>435.96</v>
      </c>
      <c r="M327" s="5">
        <v>0</v>
      </c>
      <c r="N327" s="5">
        <f t="shared" si="23"/>
        <v>8.719199999999999</v>
      </c>
    </row>
    <row r="328" spans="2:14" ht="15" customHeight="1">
      <c r="B328" s="43"/>
      <c r="C328" s="43"/>
      <c r="D328" s="4"/>
      <c r="E328" s="4">
        <v>4280</v>
      </c>
      <c r="F328" s="40" t="s">
        <v>50</v>
      </c>
      <c r="G328" s="40"/>
      <c r="H328" s="5">
        <v>100</v>
      </c>
      <c r="I328" s="5">
        <v>100</v>
      </c>
      <c r="J328" s="5">
        <v>0</v>
      </c>
      <c r="K328" s="5">
        <v>100</v>
      </c>
      <c r="L328" s="5">
        <v>100</v>
      </c>
      <c r="M328" s="5">
        <v>0</v>
      </c>
      <c r="N328" s="5">
        <f t="shared" si="23"/>
        <v>100</v>
      </c>
    </row>
    <row r="329" spans="2:14" ht="15" customHeight="1">
      <c r="B329" s="43"/>
      <c r="C329" s="43"/>
      <c r="D329" s="4"/>
      <c r="E329" s="4">
        <v>4300</v>
      </c>
      <c r="F329" s="40" t="s">
        <v>10</v>
      </c>
      <c r="G329" s="40"/>
      <c r="H329" s="5">
        <v>22000</v>
      </c>
      <c r="I329" s="5">
        <v>22000</v>
      </c>
      <c r="J329" s="5">
        <v>0</v>
      </c>
      <c r="K329" s="5">
        <v>15130.08</v>
      </c>
      <c r="L329" s="5">
        <v>15130.08</v>
      </c>
      <c r="M329" s="5">
        <v>0</v>
      </c>
      <c r="N329" s="5">
        <f t="shared" si="23"/>
        <v>68.77309090909091</v>
      </c>
    </row>
    <row r="330" spans="2:14" ht="26.25" customHeight="1">
      <c r="B330" s="43"/>
      <c r="C330" s="43"/>
      <c r="D330" s="4"/>
      <c r="E330" s="4">
        <v>4330</v>
      </c>
      <c r="F330" s="40" t="s">
        <v>79</v>
      </c>
      <c r="G330" s="40"/>
      <c r="H330" s="5">
        <v>280000</v>
      </c>
      <c r="I330" s="5">
        <v>280000</v>
      </c>
      <c r="J330" s="5">
        <v>0</v>
      </c>
      <c r="K330" s="5">
        <v>149589.55</v>
      </c>
      <c r="L330" s="5">
        <v>149589.55</v>
      </c>
      <c r="M330" s="5">
        <v>0</v>
      </c>
      <c r="N330" s="5">
        <f t="shared" si="23"/>
        <v>53.42483928571428</v>
      </c>
    </row>
    <row r="331" spans="2:14" ht="15" customHeight="1">
      <c r="B331" s="43"/>
      <c r="C331" s="43"/>
      <c r="D331" s="4"/>
      <c r="E331" s="4">
        <v>4360</v>
      </c>
      <c r="F331" s="40" t="s">
        <v>45</v>
      </c>
      <c r="G331" s="40"/>
      <c r="H331" s="5">
        <v>2800</v>
      </c>
      <c r="I331" s="5">
        <v>2800</v>
      </c>
      <c r="J331" s="5">
        <v>0</v>
      </c>
      <c r="K331" s="5">
        <v>1238.68</v>
      </c>
      <c r="L331" s="5">
        <v>1238.68</v>
      </c>
      <c r="M331" s="5">
        <v>0</v>
      </c>
      <c r="N331" s="5">
        <f t="shared" si="23"/>
        <v>44.23857142857143</v>
      </c>
    </row>
    <row r="332" spans="2:14" ht="15" customHeight="1">
      <c r="B332" s="43"/>
      <c r="C332" s="43"/>
      <c r="D332" s="4"/>
      <c r="E332" s="4">
        <v>4410</v>
      </c>
      <c r="F332" s="40" t="s">
        <v>51</v>
      </c>
      <c r="G332" s="40"/>
      <c r="H332" s="5">
        <v>8000</v>
      </c>
      <c r="I332" s="5">
        <v>8000</v>
      </c>
      <c r="J332" s="5">
        <v>0</v>
      </c>
      <c r="K332" s="5">
        <v>2482.86</v>
      </c>
      <c r="L332" s="5">
        <v>2482.86</v>
      </c>
      <c r="M332" s="5">
        <v>0</v>
      </c>
      <c r="N332" s="5">
        <f t="shared" si="23"/>
        <v>31.03575</v>
      </c>
    </row>
    <row r="333" spans="2:14" ht="15" customHeight="1">
      <c r="B333" s="43"/>
      <c r="C333" s="43"/>
      <c r="D333" s="4"/>
      <c r="E333" s="4">
        <v>4430</v>
      </c>
      <c r="F333" s="40" t="s">
        <v>18</v>
      </c>
      <c r="G333" s="40"/>
      <c r="H333" s="5">
        <v>200</v>
      </c>
      <c r="I333" s="5">
        <v>200</v>
      </c>
      <c r="J333" s="5">
        <v>0</v>
      </c>
      <c r="K333" s="5">
        <v>105</v>
      </c>
      <c r="L333" s="5">
        <v>105</v>
      </c>
      <c r="M333" s="5">
        <v>0</v>
      </c>
      <c r="N333" s="5">
        <f t="shared" si="23"/>
        <v>52.5</v>
      </c>
    </row>
    <row r="334" spans="2:14" ht="19.5" customHeight="1">
      <c r="B334" s="43"/>
      <c r="C334" s="43"/>
      <c r="D334" s="4"/>
      <c r="E334" s="4">
        <v>4440</v>
      </c>
      <c r="F334" s="40" t="s">
        <v>53</v>
      </c>
      <c r="G334" s="40"/>
      <c r="H334" s="5">
        <v>10400</v>
      </c>
      <c r="I334" s="5">
        <v>10400</v>
      </c>
      <c r="J334" s="5">
        <v>0</v>
      </c>
      <c r="K334" s="5">
        <v>6221.71</v>
      </c>
      <c r="L334" s="5">
        <v>6221.71</v>
      </c>
      <c r="M334" s="5">
        <v>0</v>
      </c>
      <c r="N334" s="5">
        <f t="shared" si="23"/>
        <v>59.824134615384615</v>
      </c>
    </row>
    <row r="335" spans="2:14" ht="19.5" customHeight="1">
      <c r="B335" s="43"/>
      <c r="C335" s="43"/>
      <c r="D335" s="4"/>
      <c r="E335" s="4">
        <v>4520</v>
      </c>
      <c r="F335" s="40" t="s">
        <v>24</v>
      </c>
      <c r="G335" s="40"/>
      <c r="H335" s="5">
        <v>280</v>
      </c>
      <c r="I335" s="5">
        <v>280</v>
      </c>
      <c r="J335" s="5">
        <v>0</v>
      </c>
      <c r="K335" s="5">
        <v>140</v>
      </c>
      <c r="L335" s="5">
        <v>140</v>
      </c>
      <c r="M335" s="5">
        <v>0</v>
      </c>
      <c r="N335" s="5">
        <f t="shared" si="23"/>
        <v>50</v>
      </c>
    </row>
    <row r="336" spans="2:14" ht="24" customHeight="1">
      <c r="B336" s="43"/>
      <c r="C336" s="43"/>
      <c r="D336" s="4"/>
      <c r="E336" s="4">
        <v>4700</v>
      </c>
      <c r="F336" s="40" t="s">
        <v>54</v>
      </c>
      <c r="G336" s="40"/>
      <c r="H336" s="5">
        <v>3000</v>
      </c>
      <c r="I336" s="5">
        <v>3000</v>
      </c>
      <c r="J336" s="5">
        <v>0</v>
      </c>
      <c r="K336" s="5">
        <v>2721.9</v>
      </c>
      <c r="L336" s="5">
        <v>2721.9</v>
      </c>
      <c r="M336" s="3">
        <v>0</v>
      </c>
      <c r="N336" s="5">
        <f t="shared" si="23"/>
        <v>90.73</v>
      </c>
    </row>
    <row r="337" spans="2:14" ht="19.5" customHeight="1">
      <c r="B337" s="30"/>
      <c r="C337" s="30"/>
      <c r="D337" s="13">
        <v>85228</v>
      </c>
      <c r="E337" s="13"/>
      <c r="F337" s="38" t="s">
        <v>103</v>
      </c>
      <c r="G337" s="38"/>
      <c r="H337" s="11">
        <v>81720</v>
      </c>
      <c r="I337" s="11">
        <v>81720</v>
      </c>
      <c r="J337" s="11">
        <v>0</v>
      </c>
      <c r="K337" s="11">
        <f>SUM(K338:K345)</f>
        <v>41566.11</v>
      </c>
      <c r="L337" s="11">
        <f>SUM(L338:L345)</f>
        <v>41566.11</v>
      </c>
      <c r="M337" s="11">
        <v>0</v>
      </c>
      <c r="N337" s="11">
        <f>K337/H337*100</f>
        <v>50.86406020558003</v>
      </c>
    </row>
    <row r="338" spans="2:14" ht="15" customHeight="1">
      <c r="B338" s="43"/>
      <c r="C338" s="43"/>
      <c r="D338" s="4"/>
      <c r="E338" s="4">
        <v>3020</v>
      </c>
      <c r="F338" s="40" t="s">
        <v>47</v>
      </c>
      <c r="G338" s="40"/>
      <c r="H338" s="5">
        <v>1120</v>
      </c>
      <c r="I338" s="5">
        <v>1120</v>
      </c>
      <c r="J338" s="5">
        <v>0</v>
      </c>
      <c r="K338" s="5">
        <v>0</v>
      </c>
      <c r="L338" s="5">
        <v>0</v>
      </c>
      <c r="M338" s="5">
        <v>0</v>
      </c>
      <c r="N338" s="5">
        <f aca="true" t="shared" si="24" ref="N338:N345">K338/H338*100</f>
        <v>0</v>
      </c>
    </row>
    <row r="339" spans="2:14" ht="15" customHeight="1">
      <c r="B339" s="43"/>
      <c r="C339" s="43"/>
      <c r="D339" s="4"/>
      <c r="E339" s="4">
        <v>4010</v>
      </c>
      <c r="F339" s="40" t="s">
        <v>40</v>
      </c>
      <c r="G339" s="40"/>
      <c r="H339" s="5">
        <v>51500</v>
      </c>
      <c r="I339" s="5">
        <v>51500</v>
      </c>
      <c r="J339" s="5">
        <v>0</v>
      </c>
      <c r="K339" s="5">
        <v>25578.61</v>
      </c>
      <c r="L339" s="5">
        <v>25578.61</v>
      </c>
      <c r="M339" s="5">
        <v>0</v>
      </c>
      <c r="N339" s="5">
        <f t="shared" si="24"/>
        <v>49.66720388349515</v>
      </c>
    </row>
    <row r="340" spans="2:14" ht="15" customHeight="1">
      <c r="B340" s="43"/>
      <c r="C340" s="43"/>
      <c r="D340" s="4"/>
      <c r="E340" s="4">
        <v>4040</v>
      </c>
      <c r="F340" s="40" t="s">
        <v>48</v>
      </c>
      <c r="G340" s="40"/>
      <c r="H340" s="5">
        <v>4200</v>
      </c>
      <c r="I340" s="5">
        <v>4200</v>
      </c>
      <c r="J340" s="5">
        <v>0</v>
      </c>
      <c r="K340" s="5">
        <v>4055.42</v>
      </c>
      <c r="L340" s="5">
        <v>4055.42</v>
      </c>
      <c r="M340" s="5">
        <v>0</v>
      </c>
      <c r="N340" s="5">
        <f t="shared" si="24"/>
        <v>96.55761904761904</v>
      </c>
    </row>
    <row r="341" spans="2:14" ht="15" customHeight="1">
      <c r="B341" s="43"/>
      <c r="C341" s="43"/>
      <c r="D341" s="4"/>
      <c r="E341" s="4">
        <v>4110</v>
      </c>
      <c r="F341" s="40" t="s">
        <v>15</v>
      </c>
      <c r="G341" s="40"/>
      <c r="H341" s="5">
        <v>10800</v>
      </c>
      <c r="I341" s="5">
        <v>10800</v>
      </c>
      <c r="J341" s="5">
        <v>0</v>
      </c>
      <c r="K341" s="5">
        <v>5667.06</v>
      </c>
      <c r="L341" s="5">
        <v>5667.06</v>
      </c>
      <c r="M341" s="5">
        <v>0</v>
      </c>
      <c r="N341" s="5">
        <f t="shared" si="24"/>
        <v>52.47277777777778</v>
      </c>
    </row>
    <row r="342" spans="2:14" ht="15" customHeight="1">
      <c r="B342" s="43"/>
      <c r="C342" s="43"/>
      <c r="D342" s="4"/>
      <c r="E342" s="4">
        <v>4120</v>
      </c>
      <c r="F342" s="40" t="s">
        <v>16</v>
      </c>
      <c r="G342" s="40"/>
      <c r="H342" s="5">
        <v>1400</v>
      </c>
      <c r="I342" s="5">
        <v>1400</v>
      </c>
      <c r="J342" s="5">
        <v>0</v>
      </c>
      <c r="K342" s="5">
        <v>771.26</v>
      </c>
      <c r="L342" s="5">
        <v>771.26</v>
      </c>
      <c r="M342" s="5">
        <v>0</v>
      </c>
      <c r="N342" s="5">
        <f t="shared" si="24"/>
        <v>55.089999999999996</v>
      </c>
    </row>
    <row r="343" spans="2:14" ht="15" customHeight="1">
      <c r="B343" s="43"/>
      <c r="C343" s="43"/>
      <c r="D343" s="4"/>
      <c r="E343" s="4">
        <v>4170</v>
      </c>
      <c r="F343" s="40" t="s">
        <v>17</v>
      </c>
      <c r="G343" s="40"/>
      <c r="H343" s="5">
        <v>6900</v>
      </c>
      <c r="I343" s="5">
        <v>6900</v>
      </c>
      <c r="J343" s="5">
        <v>0</v>
      </c>
      <c r="K343" s="5">
        <v>2153.68</v>
      </c>
      <c r="L343" s="5">
        <v>2153.68</v>
      </c>
      <c r="M343" s="5">
        <v>0</v>
      </c>
      <c r="N343" s="5">
        <f t="shared" si="24"/>
        <v>31.212753623188405</v>
      </c>
    </row>
    <row r="344" spans="2:14" ht="15" customHeight="1">
      <c r="B344" s="43"/>
      <c r="C344" s="43"/>
      <c r="D344" s="4"/>
      <c r="E344" s="4">
        <v>4410</v>
      </c>
      <c r="F344" s="40" t="s">
        <v>51</v>
      </c>
      <c r="G344" s="40"/>
      <c r="H344" s="5">
        <v>3600</v>
      </c>
      <c r="I344" s="5">
        <v>3600</v>
      </c>
      <c r="J344" s="5">
        <v>0</v>
      </c>
      <c r="K344" s="5">
        <v>1699.18</v>
      </c>
      <c r="L344" s="5">
        <v>1699.18</v>
      </c>
      <c r="M344" s="5">
        <v>0</v>
      </c>
      <c r="N344" s="5">
        <f t="shared" si="24"/>
        <v>47.199444444444445</v>
      </c>
    </row>
    <row r="345" spans="2:14" ht="19.5" customHeight="1">
      <c r="B345" s="43"/>
      <c r="C345" s="43"/>
      <c r="D345" s="4"/>
      <c r="E345" s="4">
        <v>4440</v>
      </c>
      <c r="F345" s="40" t="s">
        <v>53</v>
      </c>
      <c r="G345" s="40"/>
      <c r="H345" s="5">
        <v>2200</v>
      </c>
      <c r="I345" s="5">
        <v>2200</v>
      </c>
      <c r="J345" s="5">
        <v>0</v>
      </c>
      <c r="K345" s="5">
        <v>1640.9</v>
      </c>
      <c r="L345" s="5">
        <v>1640.9</v>
      </c>
      <c r="M345" s="5">
        <v>0</v>
      </c>
      <c r="N345" s="5">
        <f t="shared" si="24"/>
        <v>74.58636363636364</v>
      </c>
    </row>
    <row r="346" spans="2:14" ht="15" customHeight="1">
      <c r="B346" s="30"/>
      <c r="C346" s="30"/>
      <c r="D346" s="13">
        <v>85295</v>
      </c>
      <c r="E346" s="13"/>
      <c r="F346" s="38" t="s">
        <v>14</v>
      </c>
      <c r="G346" s="38"/>
      <c r="H346" s="11">
        <v>176100</v>
      </c>
      <c r="I346" s="11">
        <v>176100</v>
      </c>
      <c r="J346" s="11">
        <v>0</v>
      </c>
      <c r="K346" s="11">
        <f>SUM(K347:K349)</f>
        <v>90685.7</v>
      </c>
      <c r="L346" s="11">
        <f>SUM(L347:L349)</f>
        <v>90685.7</v>
      </c>
      <c r="M346" s="11">
        <v>0</v>
      </c>
      <c r="N346" s="11">
        <f>K346/H346*100</f>
        <v>51.496706416808635</v>
      </c>
    </row>
    <row r="347" spans="2:14" ht="15" customHeight="1">
      <c r="B347" s="43"/>
      <c r="C347" s="43"/>
      <c r="D347" s="4"/>
      <c r="E347" s="4">
        <v>3110</v>
      </c>
      <c r="F347" s="40" t="s">
        <v>95</v>
      </c>
      <c r="G347" s="40"/>
      <c r="H347" s="5">
        <v>173234</v>
      </c>
      <c r="I347" s="5">
        <v>173234</v>
      </c>
      <c r="J347" s="5">
        <v>0</v>
      </c>
      <c r="K347" s="5">
        <v>90335.7</v>
      </c>
      <c r="L347" s="5">
        <v>90335.7</v>
      </c>
      <c r="M347" s="5">
        <v>0</v>
      </c>
      <c r="N347" s="5">
        <f>K347/H347*100</f>
        <v>52.14663403258021</v>
      </c>
    </row>
    <row r="348" spans="2:14" ht="15" customHeight="1">
      <c r="B348" s="43"/>
      <c r="C348" s="43"/>
      <c r="D348" s="4"/>
      <c r="E348" s="4">
        <v>4210</v>
      </c>
      <c r="F348" s="40" t="s">
        <v>26</v>
      </c>
      <c r="G348" s="40"/>
      <c r="H348" s="5">
        <v>2516</v>
      </c>
      <c r="I348" s="5">
        <v>2516</v>
      </c>
      <c r="J348" s="5">
        <v>0</v>
      </c>
      <c r="K348" s="5">
        <v>0</v>
      </c>
      <c r="L348" s="5">
        <v>0</v>
      </c>
      <c r="M348" s="5">
        <v>0</v>
      </c>
      <c r="N348" s="5">
        <f>K348/H348*100</f>
        <v>0</v>
      </c>
    </row>
    <row r="349" spans="2:14" ht="15" customHeight="1">
      <c r="B349" s="43"/>
      <c r="C349" s="43"/>
      <c r="D349" s="4"/>
      <c r="E349" s="4">
        <v>4280</v>
      </c>
      <c r="F349" s="40" t="s">
        <v>50</v>
      </c>
      <c r="G349" s="40"/>
      <c r="H349" s="5">
        <v>350</v>
      </c>
      <c r="I349" s="5">
        <v>350</v>
      </c>
      <c r="J349" s="5">
        <v>0</v>
      </c>
      <c r="K349" s="5">
        <v>350</v>
      </c>
      <c r="L349" s="5">
        <v>350</v>
      </c>
      <c r="M349" s="5">
        <v>0</v>
      </c>
      <c r="N349" s="5">
        <f>K349/H349*100</f>
        <v>100</v>
      </c>
    </row>
    <row r="350" spans="2:14" ht="15" customHeight="1">
      <c r="B350" s="42">
        <v>854</v>
      </c>
      <c r="C350" s="42"/>
      <c r="D350" s="13"/>
      <c r="E350" s="13"/>
      <c r="F350" s="38" t="s">
        <v>104</v>
      </c>
      <c r="G350" s="38"/>
      <c r="H350" s="11">
        <v>375260</v>
      </c>
      <c r="I350" s="11">
        <v>375260</v>
      </c>
      <c r="J350" s="11">
        <v>0</v>
      </c>
      <c r="K350" s="11">
        <v>229340</v>
      </c>
      <c r="L350" s="11">
        <v>229340</v>
      </c>
      <c r="M350" s="11">
        <v>0</v>
      </c>
      <c r="N350" s="11">
        <f aca="true" t="shared" si="25" ref="N350:N359">K350/H350*100</f>
        <v>61.11496029419602</v>
      </c>
    </row>
    <row r="351" spans="2:14" ht="15" customHeight="1">
      <c r="B351" s="42"/>
      <c r="C351" s="42"/>
      <c r="D351" s="13">
        <v>85401</v>
      </c>
      <c r="E351" s="13"/>
      <c r="F351" s="38" t="s">
        <v>105</v>
      </c>
      <c r="G351" s="38"/>
      <c r="H351" s="11">
        <v>270400</v>
      </c>
      <c r="I351" s="11">
        <v>270400</v>
      </c>
      <c r="J351" s="11">
        <v>0</v>
      </c>
      <c r="K351" s="11">
        <f>SUM(K352:K359)</f>
        <v>129665.01999999999</v>
      </c>
      <c r="L351" s="11">
        <f>SUM(L352:L359)</f>
        <v>129665.01999999999</v>
      </c>
      <c r="M351" s="11">
        <v>0</v>
      </c>
      <c r="N351" s="11">
        <f t="shared" si="25"/>
        <v>47.9530399408284</v>
      </c>
    </row>
    <row r="352" spans="2:14" ht="15" customHeight="1">
      <c r="B352" s="43"/>
      <c r="C352" s="43"/>
      <c r="D352" s="4"/>
      <c r="E352" s="4">
        <v>3020</v>
      </c>
      <c r="F352" s="40" t="s">
        <v>47</v>
      </c>
      <c r="G352" s="40"/>
      <c r="H352" s="5">
        <v>16800</v>
      </c>
      <c r="I352" s="5">
        <v>16800</v>
      </c>
      <c r="J352" s="5">
        <v>0</v>
      </c>
      <c r="K352" s="3">
        <v>7703.83</v>
      </c>
      <c r="L352" s="3">
        <v>7703.83</v>
      </c>
      <c r="M352" s="5">
        <v>0</v>
      </c>
      <c r="N352" s="5">
        <f t="shared" si="25"/>
        <v>45.85613095238095</v>
      </c>
    </row>
    <row r="353" spans="2:14" ht="15" customHeight="1">
      <c r="B353" s="43"/>
      <c r="C353" s="43"/>
      <c r="D353" s="4"/>
      <c r="E353" s="4">
        <v>4010</v>
      </c>
      <c r="F353" s="40" t="s">
        <v>40</v>
      </c>
      <c r="G353" s="40"/>
      <c r="H353" s="5">
        <v>184900</v>
      </c>
      <c r="I353" s="5">
        <v>184900</v>
      </c>
      <c r="J353" s="5">
        <v>0</v>
      </c>
      <c r="K353" s="5">
        <v>79828.69</v>
      </c>
      <c r="L353" s="5">
        <v>79828.69</v>
      </c>
      <c r="M353" s="5">
        <v>0</v>
      </c>
      <c r="N353" s="5">
        <f t="shared" si="25"/>
        <v>43.17398053001622</v>
      </c>
    </row>
    <row r="354" spans="2:14" ht="15" customHeight="1">
      <c r="B354" s="43"/>
      <c r="C354" s="43"/>
      <c r="D354" s="4"/>
      <c r="E354" s="4">
        <v>4040</v>
      </c>
      <c r="F354" s="40" t="s">
        <v>48</v>
      </c>
      <c r="G354" s="40"/>
      <c r="H354" s="5">
        <v>14800</v>
      </c>
      <c r="I354" s="5">
        <v>14800</v>
      </c>
      <c r="J354" s="5">
        <v>0</v>
      </c>
      <c r="K354" s="5">
        <v>13784.86</v>
      </c>
      <c r="L354" s="5">
        <v>13784.86</v>
      </c>
      <c r="M354" s="5">
        <v>0</v>
      </c>
      <c r="N354" s="5">
        <f t="shared" si="25"/>
        <v>93.14094594594596</v>
      </c>
    </row>
    <row r="355" spans="2:14" ht="15" customHeight="1">
      <c r="B355" s="43"/>
      <c r="C355" s="43"/>
      <c r="D355" s="4"/>
      <c r="E355" s="4">
        <v>4110</v>
      </c>
      <c r="F355" s="40" t="s">
        <v>15</v>
      </c>
      <c r="G355" s="40"/>
      <c r="H355" s="5">
        <v>37200</v>
      </c>
      <c r="I355" s="5">
        <v>37200</v>
      </c>
      <c r="J355" s="5">
        <v>0</v>
      </c>
      <c r="K355" s="5">
        <v>19115.71</v>
      </c>
      <c r="L355" s="5">
        <v>19115.71</v>
      </c>
      <c r="M355" s="3">
        <v>0</v>
      </c>
      <c r="N355" s="5">
        <f t="shared" si="25"/>
        <v>51.386317204301065</v>
      </c>
    </row>
    <row r="356" spans="2:14" ht="15" customHeight="1">
      <c r="B356" s="43"/>
      <c r="C356" s="43"/>
      <c r="D356" s="4"/>
      <c r="E356" s="4">
        <v>4120</v>
      </c>
      <c r="F356" s="40" t="s">
        <v>16</v>
      </c>
      <c r="G356" s="40"/>
      <c r="H356" s="5">
        <v>4600</v>
      </c>
      <c r="I356" s="5">
        <v>4600</v>
      </c>
      <c r="J356" s="5">
        <v>0</v>
      </c>
      <c r="K356" s="5">
        <v>1251.93</v>
      </c>
      <c r="L356" s="5">
        <v>1251.93</v>
      </c>
      <c r="M356" s="3">
        <v>0</v>
      </c>
      <c r="N356" s="5">
        <f t="shared" si="25"/>
        <v>27.215869565217393</v>
      </c>
    </row>
    <row r="357" spans="2:14" ht="15" customHeight="1">
      <c r="B357" s="43"/>
      <c r="C357" s="43"/>
      <c r="D357" s="4"/>
      <c r="E357" s="4">
        <v>4210</v>
      </c>
      <c r="F357" s="40" t="s">
        <v>26</v>
      </c>
      <c r="G357" s="40"/>
      <c r="H357" s="5">
        <v>820</v>
      </c>
      <c r="I357" s="5">
        <v>820</v>
      </c>
      <c r="J357" s="5">
        <v>0</v>
      </c>
      <c r="K357" s="5">
        <v>100</v>
      </c>
      <c r="L357" s="5">
        <v>100</v>
      </c>
      <c r="M357" s="5">
        <v>0</v>
      </c>
      <c r="N357" s="5">
        <f t="shared" si="25"/>
        <v>12.195121951219512</v>
      </c>
    </row>
    <row r="358" spans="2:14" ht="15" customHeight="1">
      <c r="B358" s="43"/>
      <c r="C358" s="43"/>
      <c r="D358" s="4"/>
      <c r="E358" s="4">
        <v>4240</v>
      </c>
      <c r="F358" s="40" t="s">
        <v>75</v>
      </c>
      <c r="G358" s="40"/>
      <c r="H358" s="5">
        <v>1200</v>
      </c>
      <c r="I358" s="5">
        <v>1200</v>
      </c>
      <c r="J358" s="5">
        <v>0</v>
      </c>
      <c r="K358" s="5">
        <v>200</v>
      </c>
      <c r="L358" s="5">
        <v>200</v>
      </c>
      <c r="M358" s="5">
        <v>0</v>
      </c>
      <c r="N358" s="5">
        <f t="shared" si="25"/>
        <v>16.666666666666664</v>
      </c>
    </row>
    <row r="359" spans="2:14" ht="19.5" customHeight="1">
      <c r="B359" s="43"/>
      <c r="C359" s="43"/>
      <c r="D359" s="4"/>
      <c r="E359" s="4">
        <v>4440</v>
      </c>
      <c r="F359" s="40" t="s">
        <v>53</v>
      </c>
      <c r="G359" s="40"/>
      <c r="H359" s="5">
        <v>10080</v>
      </c>
      <c r="I359" s="5">
        <v>10080</v>
      </c>
      <c r="J359" s="5">
        <v>0</v>
      </c>
      <c r="K359" s="5">
        <v>7680</v>
      </c>
      <c r="L359" s="5">
        <v>7680</v>
      </c>
      <c r="M359" s="5">
        <v>0</v>
      </c>
      <c r="N359" s="5">
        <f t="shared" si="25"/>
        <v>76.19047619047619</v>
      </c>
    </row>
    <row r="360" spans="2:14" ht="15" customHeight="1">
      <c r="B360" s="30"/>
      <c r="C360" s="30"/>
      <c r="D360" s="13">
        <v>85415</v>
      </c>
      <c r="E360" s="13"/>
      <c r="F360" s="38" t="s">
        <v>106</v>
      </c>
      <c r="G360" s="38"/>
      <c r="H360" s="11">
        <v>104860</v>
      </c>
      <c r="I360" s="11">
        <v>104860</v>
      </c>
      <c r="J360" s="11">
        <v>0</v>
      </c>
      <c r="K360" s="11">
        <v>99674.98</v>
      </c>
      <c r="L360" s="11">
        <v>99674.98</v>
      </c>
      <c r="M360" s="11">
        <v>0</v>
      </c>
      <c r="N360" s="11">
        <f aca="true" t="shared" si="26" ref="N360:N367">K360/H360*100</f>
        <v>95.05529277131413</v>
      </c>
    </row>
    <row r="361" spans="2:14" ht="15" customHeight="1">
      <c r="B361" s="43"/>
      <c r="C361" s="43"/>
      <c r="D361" s="4"/>
      <c r="E361" s="4">
        <v>3240</v>
      </c>
      <c r="F361" s="40" t="s">
        <v>107</v>
      </c>
      <c r="G361" s="40"/>
      <c r="H361" s="5">
        <v>101860</v>
      </c>
      <c r="I361" s="5">
        <v>101860</v>
      </c>
      <c r="J361" s="5">
        <v>0</v>
      </c>
      <c r="K361" s="5">
        <v>99674.98</v>
      </c>
      <c r="L361" s="5">
        <v>99674.98</v>
      </c>
      <c r="M361" s="3">
        <v>0</v>
      </c>
      <c r="N361" s="5">
        <f t="shared" si="26"/>
        <v>97.85487924602396</v>
      </c>
    </row>
    <row r="362" spans="2:14" ht="15" customHeight="1">
      <c r="B362" s="43"/>
      <c r="C362" s="43"/>
      <c r="D362" s="4"/>
      <c r="E362" s="4">
        <v>3260</v>
      </c>
      <c r="F362" s="40" t="s">
        <v>108</v>
      </c>
      <c r="G362" s="40"/>
      <c r="H362" s="5">
        <v>3000</v>
      </c>
      <c r="I362" s="5">
        <v>3000</v>
      </c>
      <c r="J362" s="5">
        <v>0</v>
      </c>
      <c r="K362" s="5">
        <v>0</v>
      </c>
      <c r="L362" s="5">
        <v>0</v>
      </c>
      <c r="M362" s="3">
        <v>0</v>
      </c>
      <c r="N362" s="5">
        <f t="shared" si="26"/>
        <v>0</v>
      </c>
    </row>
    <row r="363" spans="2:14" ht="15" customHeight="1">
      <c r="B363" s="42">
        <v>900</v>
      </c>
      <c r="C363" s="42"/>
      <c r="D363" s="13"/>
      <c r="E363" s="13"/>
      <c r="F363" s="38" t="s">
        <v>109</v>
      </c>
      <c r="G363" s="38"/>
      <c r="H363" s="11">
        <v>1210150</v>
      </c>
      <c r="I363" s="11">
        <v>897850</v>
      </c>
      <c r="J363" s="11">
        <v>312300</v>
      </c>
      <c r="K363" s="11">
        <v>642547.91</v>
      </c>
      <c r="L363" s="11">
        <v>406740.93</v>
      </c>
      <c r="M363" s="11">
        <v>235806.98</v>
      </c>
      <c r="N363" s="11">
        <f t="shared" si="26"/>
        <v>53.09655084080486</v>
      </c>
    </row>
    <row r="364" spans="2:14" ht="15" customHeight="1">
      <c r="B364" s="42"/>
      <c r="C364" s="42"/>
      <c r="D364" s="13">
        <v>90001</v>
      </c>
      <c r="E364" s="13"/>
      <c r="F364" s="38" t="s">
        <v>110</v>
      </c>
      <c r="G364" s="38"/>
      <c r="H364" s="11">
        <v>98800</v>
      </c>
      <c r="I364" s="11">
        <v>0</v>
      </c>
      <c r="J364" s="11">
        <v>98800</v>
      </c>
      <c r="K364" s="11">
        <f>SUM(K365:K366)</f>
        <v>86930.08</v>
      </c>
      <c r="L364" s="11">
        <v>0</v>
      </c>
      <c r="M364" s="11">
        <f>SUM(M365:M366)</f>
        <v>86930.08</v>
      </c>
      <c r="N364" s="11">
        <f t="shared" si="26"/>
        <v>87.98591093117409</v>
      </c>
    </row>
    <row r="365" spans="2:14" ht="15" customHeight="1">
      <c r="B365" s="43"/>
      <c r="C365" s="43"/>
      <c r="D365" s="4"/>
      <c r="E365" s="4">
        <v>6059</v>
      </c>
      <c r="F365" s="40" t="s">
        <v>11</v>
      </c>
      <c r="G365" s="40"/>
      <c r="H365" s="5">
        <v>20000</v>
      </c>
      <c r="I365" s="5">
        <v>0</v>
      </c>
      <c r="J365" s="5">
        <v>20000</v>
      </c>
      <c r="K365" s="5">
        <v>8130.08</v>
      </c>
      <c r="L365" s="5">
        <v>0</v>
      </c>
      <c r="M365" s="5">
        <v>8130.08</v>
      </c>
      <c r="N365" s="5">
        <f t="shared" si="26"/>
        <v>40.6504</v>
      </c>
    </row>
    <row r="366" spans="2:14" ht="45" customHeight="1">
      <c r="B366" s="43"/>
      <c r="C366" s="43"/>
      <c r="D366" s="4"/>
      <c r="E366" s="4">
        <v>6210</v>
      </c>
      <c r="F366" s="40" t="s">
        <v>111</v>
      </c>
      <c r="G366" s="40"/>
      <c r="H366" s="5">
        <v>78800</v>
      </c>
      <c r="I366" s="5">
        <v>0</v>
      </c>
      <c r="J366" s="5">
        <v>78800</v>
      </c>
      <c r="K366" s="5">
        <v>78800</v>
      </c>
      <c r="L366" s="5">
        <v>0</v>
      </c>
      <c r="M366" s="5">
        <v>78800</v>
      </c>
      <c r="N366" s="5">
        <f t="shared" si="26"/>
        <v>100</v>
      </c>
    </row>
    <row r="367" spans="2:14" ht="15" customHeight="1">
      <c r="B367" s="30"/>
      <c r="C367" s="30"/>
      <c r="D367" s="13">
        <v>90002</v>
      </c>
      <c r="E367" s="13"/>
      <c r="F367" s="38" t="s">
        <v>112</v>
      </c>
      <c r="G367" s="38"/>
      <c r="H367" s="11">
        <v>560000</v>
      </c>
      <c r="I367" s="11">
        <v>560000</v>
      </c>
      <c r="J367" s="11">
        <v>0</v>
      </c>
      <c r="K367" s="11">
        <f>SUM(K368:K376)</f>
        <v>238285.91</v>
      </c>
      <c r="L367" s="11">
        <f>SUM(L368:L376)</f>
        <v>238285.91</v>
      </c>
      <c r="M367" s="11">
        <v>0</v>
      </c>
      <c r="N367" s="11">
        <f t="shared" si="26"/>
        <v>42.55105535714286</v>
      </c>
    </row>
    <row r="368" spans="2:14" ht="15" customHeight="1">
      <c r="B368" s="43"/>
      <c r="C368" s="43"/>
      <c r="D368" s="4"/>
      <c r="E368" s="4">
        <v>4010</v>
      </c>
      <c r="F368" s="40" t="s">
        <v>40</v>
      </c>
      <c r="G368" s="40"/>
      <c r="H368" s="5">
        <v>30000</v>
      </c>
      <c r="I368" s="5">
        <v>30000</v>
      </c>
      <c r="J368" s="5">
        <v>0</v>
      </c>
      <c r="K368" s="5">
        <v>15153.19</v>
      </c>
      <c r="L368" s="5">
        <v>15153.19</v>
      </c>
      <c r="M368" s="5">
        <v>0</v>
      </c>
      <c r="N368" s="5">
        <f aca="true" t="shared" si="27" ref="N368:N376">K368/H368*100</f>
        <v>50.51063333333333</v>
      </c>
    </row>
    <row r="369" spans="2:14" ht="15" customHeight="1">
      <c r="B369" s="43"/>
      <c r="C369" s="43"/>
      <c r="D369" s="4"/>
      <c r="E369" s="4">
        <v>4040</v>
      </c>
      <c r="F369" s="40" t="s">
        <v>48</v>
      </c>
      <c r="G369" s="40"/>
      <c r="H369" s="5">
        <v>2500</v>
      </c>
      <c r="I369" s="5">
        <v>2500</v>
      </c>
      <c r="J369" s="5">
        <v>0</v>
      </c>
      <c r="K369" s="5">
        <v>2200.7</v>
      </c>
      <c r="L369" s="5">
        <v>2200.7</v>
      </c>
      <c r="M369" s="5">
        <v>0</v>
      </c>
      <c r="N369" s="5">
        <f t="shared" si="27"/>
        <v>88.02799999999999</v>
      </c>
    </row>
    <row r="370" spans="2:14" ht="15" customHeight="1">
      <c r="B370" s="43"/>
      <c r="C370" s="43"/>
      <c r="D370" s="4"/>
      <c r="E370" s="4">
        <v>4110</v>
      </c>
      <c r="F370" s="40" t="s">
        <v>15</v>
      </c>
      <c r="G370" s="40"/>
      <c r="H370" s="5">
        <v>5000</v>
      </c>
      <c r="I370" s="5">
        <v>5000</v>
      </c>
      <c r="J370" s="5">
        <v>0</v>
      </c>
      <c r="K370" s="5">
        <v>3144</v>
      </c>
      <c r="L370" s="5">
        <v>3144</v>
      </c>
      <c r="M370" s="5">
        <v>0</v>
      </c>
      <c r="N370" s="5">
        <f t="shared" si="27"/>
        <v>62.88</v>
      </c>
    </row>
    <row r="371" spans="2:14" ht="15" customHeight="1">
      <c r="B371" s="43"/>
      <c r="C371" s="43"/>
      <c r="D371" s="4"/>
      <c r="E371" s="4">
        <v>4120</v>
      </c>
      <c r="F371" s="40" t="s">
        <v>16</v>
      </c>
      <c r="G371" s="40"/>
      <c r="H371" s="5">
        <v>1000</v>
      </c>
      <c r="I371" s="5">
        <v>1000</v>
      </c>
      <c r="J371" s="5">
        <v>0</v>
      </c>
      <c r="K371" s="5">
        <v>448.12</v>
      </c>
      <c r="L371" s="5">
        <v>448.12</v>
      </c>
      <c r="M371" s="5">
        <v>0</v>
      </c>
      <c r="N371" s="5">
        <f t="shared" si="27"/>
        <v>44.812000000000005</v>
      </c>
    </row>
    <row r="372" spans="2:14" ht="15" customHeight="1">
      <c r="B372" s="43"/>
      <c r="C372" s="43"/>
      <c r="D372" s="4"/>
      <c r="E372" s="4">
        <v>4170</v>
      </c>
      <c r="F372" s="40" t="s">
        <v>17</v>
      </c>
      <c r="G372" s="40"/>
      <c r="H372" s="5">
        <v>600</v>
      </c>
      <c r="I372" s="5">
        <v>600</v>
      </c>
      <c r="J372" s="5">
        <v>0</v>
      </c>
      <c r="K372" s="5">
        <v>600</v>
      </c>
      <c r="L372" s="5">
        <v>600</v>
      </c>
      <c r="M372" s="5">
        <v>0</v>
      </c>
      <c r="N372" s="5">
        <f t="shared" si="27"/>
        <v>100</v>
      </c>
    </row>
    <row r="373" spans="2:14" ht="15" customHeight="1">
      <c r="B373" s="43"/>
      <c r="C373" s="43"/>
      <c r="D373" s="4"/>
      <c r="E373" s="4">
        <v>4210</v>
      </c>
      <c r="F373" s="40" t="s">
        <v>26</v>
      </c>
      <c r="G373" s="40"/>
      <c r="H373" s="5">
        <v>44806</v>
      </c>
      <c r="I373" s="5">
        <v>44806</v>
      </c>
      <c r="J373" s="5">
        <v>0</v>
      </c>
      <c r="K373" s="5">
        <v>4833.9</v>
      </c>
      <c r="L373" s="5">
        <v>4833.9</v>
      </c>
      <c r="M373" s="5">
        <v>0</v>
      </c>
      <c r="N373" s="5">
        <f t="shared" si="27"/>
        <v>10.788510467348122</v>
      </c>
    </row>
    <row r="374" spans="2:14" ht="15" customHeight="1">
      <c r="B374" s="43"/>
      <c r="C374" s="43"/>
      <c r="D374" s="4"/>
      <c r="E374" s="4">
        <v>4300</v>
      </c>
      <c r="F374" s="40" t="s">
        <v>10</v>
      </c>
      <c r="G374" s="40"/>
      <c r="H374" s="5">
        <v>470000</v>
      </c>
      <c r="I374" s="5">
        <v>470000</v>
      </c>
      <c r="J374" s="5">
        <v>0</v>
      </c>
      <c r="K374" s="5">
        <v>211086</v>
      </c>
      <c r="L374" s="5">
        <v>211086</v>
      </c>
      <c r="M374" s="5">
        <v>0</v>
      </c>
      <c r="N374" s="5">
        <f t="shared" si="27"/>
        <v>44.91191489361702</v>
      </c>
    </row>
    <row r="375" spans="2:14" ht="19.5" customHeight="1">
      <c r="B375" s="43"/>
      <c r="C375" s="43"/>
      <c r="D375" s="4"/>
      <c r="E375" s="4">
        <v>4390</v>
      </c>
      <c r="F375" s="40" t="s">
        <v>34</v>
      </c>
      <c r="G375" s="40"/>
      <c r="H375" s="5">
        <v>5000</v>
      </c>
      <c r="I375" s="5">
        <v>5000</v>
      </c>
      <c r="J375" s="5">
        <v>0</v>
      </c>
      <c r="K375" s="5">
        <v>0</v>
      </c>
      <c r="L375" s="5">
        <v>0</v>
      </c>
      <c r="M375" s="5">
        <v>0</v>
      </c>
      <c r="N375" s="5">
        <f t="shared" si="27"/>
        <v>0</v>
      </c>
    </row>
    <row r="376" spans="2:14" ht="19.5" customHeight="1">
      <c r="B376" s="43"/>
      <c r="C376" s="43"/>
      <c r="D376" s="4"/>
      <c r="E376" s="4">
        <v>4440</v>
      </c>
      <c r="F376" s="40" t="s">
        <v>53</v>
      </c>
      <c r="G376" s="40"/>
      <c r="H376" s="5">
        <v>1094</v>
      </c>
      <c r="I376" s="5">
        <v>1094</v>
      </c>
      <c r="J376" s="5">
        <v>0</v>
      </c>
      <c r="K376" s="5">
        <v>820</v>
      </c>
      <c r="L376" s="5">
        <v>820</v>
      </c>
      <c r="M376" s="5">
        <v>0</v>
      </c>
      <c r="N376" s="5">
        <f t="shared" si="27"/>
        <v>74.9542961608775</v>
      </c>
    </row>
    <row r="377" spans="2:14" ht="15" customHeight="1">
      <c r="B377" s="30"/>
      <c r="C377" s="30"/>
      <c r="D377" s="13">
        <v>90003</v>
      </c>
      <c r="E377" s="13"/>
      <c r="F377" s="38" t="s">
        <v>113</v>
      </c>
      <c r="G377" s="38"/>
      <c r="H377" s="11">
        <v>18200</v>
      </c>
      <c r="I377" s="11">
        <v>18200</v>
      </c>
      <c r="J377" s="11">
        <v>0</v>
      </c>
      <c r="K377" s="11">
        <v>8915.64</v>
      </c>
      <c r="L377" s="11">
        <v>8915.64</v>
      </c>
      <c r="M377" s="11">
        <v>0</v>
      </c>
      <c r="N377" s="11">
        <f aca="true" t="shared" si="28" ref="N377:N392">K377/H377*100</f>
        <v>48.98703296703296</v>
      </c>
    </row>
    <row r="378" spans="2:14" ht="15" customHeight="1">
      <c r="B378" s="43"/>
      <c r="C378" s="43"/>
      <c r="D378" s="4"/>
      <c r="E378" s="4">
        <v>4210</v>
      </c>
      <c r="F378" s="40" t="s">
        <v>26</v>
      </c>
      <c r="G378" s="40"/>
      <c r="H378" s="5">
        <v>200</v>
      </c>
      <c r="I378" s="5">
        <v>200</v>
      </c>
      <c r="J378" s="5">
        <v>0</v>
      </c>
      <c r="K378" s="5">
        <v>0</v>
      </c>
      <c r="L378" s="5">
        <v>0</v>
      </c>
      <c r="M378" s="5">
        <v>0</v>
      </c>
      <c r="N378" s="5">
        <f t="shared" si="28"/>
        <v>0</v>
      </c>
    </row>
    <row r="379" spans="2:14" ht="15" customHeight="1">
      <c r="B379" s="43"/>
      <c r="C379" s="43"/>
      <c r="D379" s="4"/>
      <c r="E379" s="4">
        <v>4300</v>
      </c>
      <c r="F379" s="40" t="s">
        <v>10</v>
      </c>
      <c r="G379" s="40"/>
      <c r="H379" s="5">
        <v>18000</v>
      </c>
      <c r="I379" s="5">
        <v>18000</v>
      </c>
      <c r="J379" s="5">
        <v>0</v>
      </c>
      <c r="K379" s="5">
        <v>8915.64</v>
      </c>
      <c r="L379" s="5">
        <v>8915.64</v>
      </c>
      <c r="M379" s="5">
        <v>0</v>
      </c>
      <c r="N379" s="5">
        <f t="shared" si="28"/>
        <v>49.531333333333336</v>
      </c>
    </row>
    <row r="380" spans="2:14" ht="15" customHeight="1">
      <c r="B380" s="30"/>
      <c r="C380" s="30"/>
      <c r="D380" s="13">
        <v>90004</v>
      </c>
      <c r="E380" s="13"/>
      <c r="F380" s="38" t="s">
        <v>114</v>
      </c>
      <c r="G380" s="38"/>
      <c r="H380" s="11">
        <v>62500</v>
      </c>
      <c r="I380" s="11">
        <v>53500</v>
      </c>
      <c r="J380" s="11">
        <v>9000</v>
      </c>
      <c r="K380" s="11">
        <f>SUM(K381:K384)</f>
        <v>37013.49</v>
      </c>
      <c r="L380" s="11">
        <f>SUM(L381:L384)</f>
        <v>28614.48</v>
      </c>
      <c r="M380" s="11">
        <f>SUM(M381:M384)</f>
        <v>8399.01</v>
      </c>
      <c r="N380" s="11">
        <f t="shared" si="28"/>
        <v>59.22158399999999</v>
      </c>
    </row>
    <row r="381" spans="2:14" ht="15" customHeight="1">
      <c r="B381" s="43"/>
      <c r="C381" s="43"/>
      <c r="D381" s="4"/>
      <c r="E381" s="4">
        <v>4210</v>
      </c>
      <c r="F381" s="40" t="s">
        <v>26</v>
      </c>
      <c r="G381" s="40"/>
      <c r="H381" s="5">
        <v>13100</v>
      </c>
      <c r="I381" s="5">
        <v>13100</v>
      </c>
      <c r="J381" s="5">
        <v>0</v>
      </c>
      <c r="K381" s="5">
        <v>2143.56</v>
      </c>
      <c r="L381" s="5">
        <v>2143.56</v>
      </c>
      <c r="M381" s="5">
        <v>0</v>
      </c>
      <c r="N381" s="5">
        <f t="shared" si="28"/>
        <v>16.3630534351145</v>
      </c>
    </row>
    <row r="382" spans="2:14" ht="15" customHeight="1">
      <c r="B382" s="43"/>
      <c r="C382" s="43"/>
      <c r="D382" s="4"/>
      <c r="E382" s="4">
        <v>4270</v>
      </c>
      <c r="F382" s="40" t="s">
        <v>27</v>
      </c>
      <c r="G382" s="40"/>
      <c r="H382" s="5">
        <v>4000</v>
      </c>
      <c r="I382" s="5">
        <v>4000</v>
      </c>
      <c r="J382" s="5">
        <v>0</v>
      </c>
      <c r="K382" s="5">
        <v>0</v>
      </c>
      <c r="L382" s="5">
        <v>0</v>
      </c>
      <c r="M382" s="5">
        <v>0</v>
      </c>
      <c r="N382" s="5">
        <f t="shared" si="28"/>
        <v>0</v>
      </c>
    </row>
    <row r="383" spans="2:14" ht="15" customHeight="1">
      <c r="B383" s="43"/>
      <c r="C383" s="43"/>
      <c r="D383" s="4"/>
      <c r="E383" s="4">
        <v>4300</v>
      </c>
      <c r="F383" s="40" t="s">
        <v>10</v>
      </c>
      <c r="G383" s="40"/>
      <c r="H383" s="5">
        <v>36400</v>
      </c>
      <c r="I383" s="5">
        <v>36400</v>
      </c>
      <c r="J383" s="5">
        <v>0</v>
      </c>
      <c r="K383" s="5">
        <v>26470.92</v>
      </c>
      <c r="L383" s="5">
        <v>26470.92</v>
      </c>
      <c r="M383" s="5">
        <v>0</v>
      </c>
      <c r="N383" s="5">
        <f t="shared" si="28"/>
        <v>72.72230769230768</v>
      </c>
    </row>
    <row r="384" spans="2:14" ht="19.5" customHeight="1">
      <c r="B384" s="43"/>
      <c r="C384" s="43"/>
      <c r="D384" s="4"/>
      <c r="E384" s="4">
        <v>6060</v>
      </c>
      <c r="F384" s="40" t="s">
        <v>28</v>
      </c>
      <c r="G384" s="40"/>
      <c r="H384" s="5">
        <v>9000</v>
      </c>
      <c r="I384" s="5">
        <v>0</v>
      </c>
      <c r="J384" s="5">
        <v>9000</v>
      </c>
      <c r="K384" s="5">
        <v>8399.01</v>
      </c>
      <c r="L384" s="5">
        <v>0</v>
      </c>
      <c r="M384" s="5">
        <v>8399.01</v>
      </c>
      <c r="N384" s="5">
        <f t="shared" si="28"/>
        <v>93.32233333333335</v>
      </c>
    </row>
    <row r="385" spans="2:14" ht="15" customHeight="1">
      <c r="B385" s="30"/>
      <c r="C385" s="30"/>
      <c r="D385" s="13">
        <v>90015</v>
      </c>
      <c r="E385" s="13"/>
      <c r="F385" s="38" t="s">
        <v>115</v>
      </c>
      <c r="G385" s="38"/>
      <c r="H385" s="11">
        <v>175000</v>
      </c>
      <c r="I385" s="11">
        <v>175000</v>
      </c>
      <c r="J385" s="11">
        <v>0</v>
      </c>
      <c r="K385" s="11">
        <f>SUM(K386:K388)</f>
        <v>95795.44999999998</v>
      </c>
      <c r="L385" s="11">
        <f>SUM(L386:L388)</f>
        <v>95795.44999999998</v>
      </c>
      <c r="M385" s="11">
        <v>0</v>
      </c>
      <c r="N385" s="11">
        <f t="shared" si="28"/>
        <v>54.74025714285713</v>
      </c>
    </row>
    <row r="386" spans="2:14" ht="15" customHeight="1">
      <c r="B386" s="43"/>
      <c r="C386" s="43"/>
      <c r="D386" s="4"/>
      <c r="E386" s="4">
        <v>4260</v>
      </c>
      <c r="F386" s="40" t="s">
        <v>9</v>
      </c>
      <c r="G386" s="40"/>
      <c r="H386" s="5">
        <v>130000</v>
      </c>
      <c r="I386" s="5">
        <v>130000</v>
      </c>
      <c r="J386" s="5">
        <v>0</v>
      </c>
      <c r="K386" s="5">
        <v>67486.73</v>
      </c>
      <c r="L386" s="5">
        <v>67486.73</v>
      </c>
      <c r="M386" s="5">
        <v>0</v>
      </c>
      <c r="N386" s="5">
        <f t="shared" si="28"/>
        <v>51.91286923076923</v>
      </c>
    </row>
    <row r="387" spans="2:14" ht="15" customHeight="1">
      <c r="B387" s="43"/>
      <c r="C387" s="43"/>
      <c r="D387" s="4"/>
      <c r="E387" s="4">
        <v>4270</v>
      </c>
      <c r="F387" s="40" t="s">
        <v>27</v>
      </c>
      <c r="G387" s="40"/>
      <c r="H387" s="5">
        <v>40000</v>
      </c>
      <c r="I387" s="5">
        <v>40000</v>
      </c>
      <c r="J387" s="5">
        <v>0</v>
      </c>
      <c r="K387" s="5">
        <v>26703.57</v>
      </c>
      <c r="L387" s="5">
        <v>26703.57</v>
      </c>
      <c r="M387" s="5">
        <v>0</v>
      </c>
      <c r="N387" s="5">
        <f t="shared" si="28"/>
        <v>66.758925</v>
      </c>
    </row>
    <row r="388" spans="2:14" ht="15" customHeight="1">
      <c r="B388" s="43"/>
      <c r="C388" s="43"/>
      <c r="D388" s="4"/>
      <c r="E388" s="4">
        <v>4300</v>
      </c>
      <c r="F388" s="40" t="s">
        <v>10</v>
      </c>
      <c r="G388" s="40"/>
      <c r="H388" s="5">
        <v>5000</v>
      </c>
      <c r="I388" s="5">
        <v>5000</v>
      </c>
      <c r="J388" s="5">
        <v>0</v>
      </c>
      <c r="K388" s="5">
        <v>1605.15</v>
      </c>
      <c r="L388" s="5">
        <v>1605.15</v>
      </c>
      <c r="M388" s="5">
        <v>0</v>
      </c>
      <c r="N388" s="5">
        <f t="shared" si="28"/>
        <v>32.103</v>
      </c>
    </row>
    <row r="389" spans="2:14" ht="30" customHeight="1">
      <c r="B389" s="30"/>
      <c r="C389" s="30"/>
      <c r="D389" s="13">
        <v>90019</v>
      </c>
      <c r="E389" s="13"/>
      <c r="F389" s="38" t="s">
        <v>116</v>
      </c>
      <c r="G389" s="38"/>
      <c r="H389" s="11">
        <v>3050</v>
      </c>
      <c r="I389" s="11">
        <v>3050</v>
      </c>
      <c r="J389" s="11">
        <v>0</v>
      </c>
      <c r="K389" s="11">
        <v>0.15</v>
      </c>
      <c r="L389" s="11">
        <v>0.15</v>
      </c>
      <c r="M389" s="11">
        <v>0</v>
      </c>
      <c r="N389" s="11">
        <f t="shared" si="28"/>
        <v>0.0049180327868852455</v>
      </c>
    </row>
    <row r="390" spans="2:14" ht="15" customHeight="1">
      <c r="B390" s="43"/>
      <c r="C390" s="43"/>
      <c r="D390" s="4"/>
      <c r="E390" s="4">
        <v>4210</v>
      </c>
      <c r="F390" s="40" t="s">
        <v>26</v>
      </c>
      <c r="G390" s="40"/>
      <c r="H390" s="5">
        <v>3000</v>
      </c>
      <c r="I390" s="5">
        <v>3000</v>
      </c>
      <c r="J390" s="5">
        <v>0</v>
      </c>
      <c r="K390" s="5">
        <v>0</v>
      </c>
      <c r="L390" s="5">
        <v>0</v>
      </c>
      <c r="M390" s="5">
        <v>0</v>
      </c>
      <c r="N390" s="5">
        <f t="shared" si="28"/>
        <v>0</v>
      </c>
    </row>
    <row r="391" spans="2:14" ht="15" customHeight="1">
      <c r="B391" s="43"/>
      <c r="C391" s="43"/>
      <c r="D391" s="4"/>
      <c r="E391" s="4">
        <v>4610</v>
      </c>
      <c r="F391" s="40" t="s">
        <v>42</v>
      </c>
      <c r="G391" s="40"/>
      <c r="H391" s="5">
        <v>50</v>
      </c>
      <c r="I391" s="5">
        <v>50</v>
      </c>
      <c r="J391" s="5">
        <v>0</v>
      </c>
      <c r="K391" s="5">
        <v>0.15</v>
      </c>
      <c r="L391" s="5">
        <v>0.15</v>
      </c>
      <c r="M391" s="5">
        <v>0</v>
      </c>
      <c r="N391" s="5">
        <f t="shared" si="28"/>
        <v>0.3</v>
      </c>
    </row>
    <row r="392" spans="2:14" ht="15" customHeight="1">
      <c r="B392" s="30"/>
      <c r="C392" s="30"/>
      <c r="D392" s="13">
        <v>90095</v>
      </c>
      <c r="E392" s="13"/>
      <c r="F392" s="38" t="s">
        <v>14</v>
      </c>
      <c r="G392" s="38"/>
      <c r="H392" s="11">
        <v>292600</v>
      </c>
      <c r="I392" s="11">
        <v>88100</v>
      </c>
      <c r="J392" s="11">
        <v>204500</v>
      </c>
      <c r="K392" s="11">
        <f>SUM(K393:K404)</f>
        <v>175607.19</v>
      </c>
      <c r="L392" s="11">
        <f>SUM(L393:L401)</f>
        <v>35129.3</v>
      </c>
      <c r="M392" s="11">
        <f>SUM(M402:M404)</f>
        <v>140477.89</v>
      </c>
      <c r="N392" s="11">
        <f t="shared" si="28"/>
        <v>60.01612781954887</v>
      </c>
    </row>
    <row r="393" spans="2:14" ht="15" customHeight="1">
      <c r="B393" s="43"/>
      <c r="C393" s="43"/>
      <c r="D393" s="4"/>
      <c r="E393" s="4">
        <v>4110</v>
      </c>
      <c r="F393" s="40" t="s">
        <v>15</v>
      </c>
      <c r="G393" s="40"/>
      <c r="H393" s="5">
        <v>640</v>
      </c>
      <c r="I393" s="5">
        <v>640</v>
      </c>
      <c r="J393" s="5">
        <v>0</v>
      </c>
      <c r="K393" s="5">
        <v>0</v>
      </c>
      <c r="L393" s="5">
        <v>0</v>
      </c>
      <c r="M393" s="5">
        <v>0</v>
      </c>
      <c r="N393" s="5">
        <f aca="true" t="shared" si="29" ref="N393:N404">K393/H393*100</f>
        <v>0</v>
      </c>
    </row>
    <row r="394" spans="2:14" ht="15" customHeight="1">
      <c r="B394" s="43"/>
      <c r="C394" s="43"/>
      <c r="D394" s="4"/>
      <c r="E394" s="4">
        <v>4120</v>
      </c>
      <c r="F394" s="40" t="s">
        <v>16</v>
      </c>
      <c r="G394" s="40"/>
      <c r="H394" s="5">
        <v>100</v>
      </c>
      <c r="I394" s="5">
        <v>100</v>
      </c>
      <c r="J394" s="5">
        <v>0</v>
      </c>
      <c r="K394" s="5">
        <v>0</v>
      </c>
      <c r="L394" s="5">
        <v>0</v>
      </c>
      <c r="M394" s="5">
        <v>0</v>
      </c>
      <c r="N394" s="5">
        <f t="shared" si="29"/>
        <v>0</v>
      </c>
    </row>
    <row r="395" spans="2:14" ht="15" customHeight="1">
      <c r="B395" s="43"/>
      <c r="C395" s="43"/>
      <c r="D395" s="4"/>
      <c r="E395" s="4">
        <v>4170</v>
      </c>
      <c r="F395" s="40" t="s">
        <v>17</v>
      </c>
      <c r="G395" s="40"/>
      <c r="H395" s="5">
        <v>10660</v>
      </c>
      <c r="I395" s="5">
        <v>10660</v>
      </c>
      <c r="J395" s="5">
        <v>0</v>
      </c>
      <c r="K395" s="5">
        <v>3763.77</v>
      </c>
      <c r="L395" s="5">
        <v>3763.77</v>
      </c>
      <c r="M395" s="5">
        <v>0</v>
      </c>
      <c r="N395" s="5">
        <f t="shared" si="29"/>
        <v>35.307410881801125</v>
      </c>
    </row>
    <row r="396" spans="2:14" ht="15" customHeight="1">
      <c r="B396" s="43"/>
      <c r="C396" s="43"/>
      <c r="D396" s="4"/>
      <c r="E396" s="4">
        <v>4210</v>
      </c>
      <c r="F396" s="40" t="s">
        <v>26</v>
      </c>
      <c r="G396" s="40"/>
      <c r="H396" s="5">
        <v>7564.79</v>
      </c>
      <c r="I396" s="5">
        <v>7564.79</v>
      </c>
      <c r="J396" s="5">
        <v>0</v>
      </c>
      <c r="K396" s="5">
        <v>7307.91</v>
      </c>
      <c r="L396" s="5">
        <v>7307.91</v>
      </c>
      <c r="M396" s="5">
        <v>0</v>
      </c>
      <c r="N396" s="5">
        <f t="shared" si="29"/>
        <v>96.60426793076873</v>
      </c>
    </row>
    <row r="397" spans="2:14" ht="15" customHeight="1">
      <c r="B397" s="43"/>
      <c r="C397" s="43"/>
      <c r="D397" s="4"/>
      <c r="E397" s="4">
        <v>4260</v>
      </c>
      <c r="F397" s="40" t="s">
        <v>9</v>
      </c>
      <c r="G397" s="40"/>
      <c r="H397" s="5">
        <v>1500</v>
      </c>
      <c r="I397" s="5">
        <v>1500</v>
      </c>
      <c r="J397" s="5">
        <v>0</v>
      </c>
      <c r="K397" s="5">
        <v>257.33</v>
      </c>
      <c r="L397" s="5">
        <v>257.33</v>
      </c>
      <c r="M397" s="5">
        <v>0</v>
      </c>
      <c r="N397" s="5">
        <f t="shared" si="29"/>
        <v>17.155333333333335</v>
      </c>
    </row>
    <row r="398" spans="2:14" ht="15" customHeight="1">
      <c r="B398" s="43"/>
      <c r="C398" s="43"/>
      <c r="D398" s="4"/>
      <c r="E398" s="4">
        <v>4270</v>
      </c>
      <c r="F398" s="40" t="s">
        <v>27</v>
      </c>
      <c r="G398" s="40"/>
      <c r="H398" s="5">
        <v>544.21</v>
      </c>
      <c r="I398" s="5">
        <v>544.21</v>
      </c>
      <c r="J398" s="5">
        <v>0</v>
      </c>
      <c r="K398" s="5">
        <v>544.21</v>
      </c>
      <c r="L398" s="5">
        <v>544.21</v>
      </c>
      <c r="M398" s="5">
        <v>0</v>
      </c>
      <c r="N398" s="5">
        <f t="shared" si="29"/>
        <v>100</v>
      </c>
    </row>
    <row r="399" spans="2:14" ht="15" customHeight="1">
      <c r="B399" s="43"/>
      <c r="C399" s="43"/>
      <c r="D399" s="4"/>
      <c r="E399" s="4">
        <v>4300</v>
      </c>
      <c r="F399" s="40" t="s">
        <v>10</v>
      </c>
      <c r="G399" s="40"/>
      <c r="H399" s="5">
        <v>62081</v>
      </c>
      <c r="I399" s="5">
        <v>62081</v>
      </c>
      <c r="J399" s="5">
        <v>0</v>
      </c>
      <c r="K399" s="5">
        <v>19678.08</v>
      </c>
      <c r="L399" s="5">
        <v>19678.08</v>
      </c>
      <c r="M399" s="5">
        <v>0</v>
      </c>
      <c r="N399" s="5">
        <f t="shared" si="29"/>
        <v>31.697427554324193</v>
      </c>
    </row>
    <row r="400" spans="2:14" ht="19.5" customHeight="1">
      <c r="B400" s="43"/>
      <c r="C400" s="43"/>
      <c r="D400" s="4"/>
      <c r="E400" s="4">
        <v>4390</v>
      </c>
      <c r="F400" s="40" t="s">
        <v>34</v>
      </c>
      <c r="G400" s="40"/>
      <c r="H400" s="5">
        <v>410</v>
      </c>
      <c r="I400" s="5">
        <v>410</v>
      </c>
      <c r="J400" s="5">
        <v>0</v>
      </c>
      <c r="K400" s="5">
        <v>410</v>
      </c>
      <c r="L400" s="5">
        <v>410</v>
      </c>
      <c r="M400" s="5">
        <v>0</v>
      </c>
      <c r="N400" s="5">
        <f t="shared" si="29"/>
        <v>100</v>
      </c>
    </row>
    <row r="401" spans="2:14" ht="19.5" customHeight="1">
      <c r="B401" s="43"/>
      <c r="C401" s="43"/>
      <c r="D401" s="4"/>
      <c r="E401" s="4">
        <v>4520</v>
      </c>
      <c r="F401" s="40" t="s">
        <v>24</v>
      </c>
      <c r="G401" s="40"/>
      <c r="H401" s="5">
        <v>4600</v>
      </c>
      <c r="I401" s="5">
        <v>4600</v>
      </c>
      <c r="J401" s="5">
        <v>0</v>
      </c>
      <c r="K401" s="5">
        <v>3168</v>
      </c>
      <c r="L401" s="5">
        <v>3168</v>
      </c>
      <c r="M401" s="5">
        <v>0</v>
      </c>
      <c r="N401" s="5">
        <f t="shared" si="29"/>
        <v>68.8695652173913</v>
      </c>
    </row>
    <row r="402" spans="2:14" ht="15" customHeight="1">
      <c r="B402" s="43"/>
      <c r="C402" s="43"/>
      <c r="D402" s="4"/>
      <c r="E402" s="4">
        <v>6050</v>
      </c>
      <c r="F402" s="40" t="s">
        <v>11</v>
      </c>
      <c r="G402" s="40"/>
      <c r="H402" s="5">
        <v>44500</v>
      </c>
      <c r="I402" s="5">
        <v>0</v>
      </c>
      <c r="J402" s="5">
        <v>44500</v>
      </c>
      <c r="K402" s="5">
        <v>26018.89</v>
      </c>
      <c r="L402" s="5">
        <v>0</v>
      </c>
      <c r="M402" s="5">
        <v>26018.89</v>
      </c>
      <c r="N402" s="5">
        <f t="shared" si="29"/>
        <v>58.46941573033708</v>
      </c>
    </row>
    <row r="403" spans="2:14" ht="15" customHeight="1">
      <c r="B403" s="43"/>
      <c r="C403" s="43"/>
      <c r="D403" s="4"/>
      <c r="E403" s="4">
        <v>6059</v>
      </c>
      <c r="F403" s="40" t="s">
        <v>11</v>
      </c>
      <c r="G403" s="40"/>
      <c r="H403" s="5">
        <v>141500</v>
      </c>
      <c r="I403" s="5">
        <v>0</v>
      </c>
      <c r="J403" s="5">
        <v>141500</v>
      </c>
      <c r="K403" s="5">
        <v>114090</v>
      </c>
      <c r="L403" s="5">
        <v>0</v>
      </c>
      <c r="M403" s="5">
        <v>114090</v>
      </c>
      <c r="N403" s="5">
        <f t="shared" si="29"/>
        <v>80.62897526501767</v>
      </c>
    </row>
    <row r="404" spans="2:14" ht="19.5" customHeight="1">
      <c r="B404" s="43"/>
      <c r="C404" s="43"/>
      <c r="D404" s="4"/>
      <c r="E404" s="4">
        <v>6060</v>
      </c>
      <c r="F404" s="40" t="s">
        <v>28</v>
      </c>
      <c r="G404" s="40"/>
      <c r="H404" s="5">
        <v>18500</v>
      </c>
      <c r="I404" s="5">
        <v>0</v>
      </c>
      <c r="J404" s="5">
        <v>18500</v>
      </c>
      <c r="K404" s="5">
        <v>369</v>
      </c>
      <c r="L404" s="5">
        <v>0</v>
      </c>
      <c r="M404" s="5">
        <v>369</v>
      </c>
      <c r="N404" s="5">
        <f t="shared" si="29"/>
        <v>1.9945945945945946</v>
      </c>
    </row>
    <row r="405" spans="2:14" ht="15" customHeight="1">
      <c r="B405" s="42">
        <v>921</v>
      </c>
      <c r="C405" s="42"/>
      <c r="D405" s="13"/>
      <c r="E405" s="13"/>
      <c r="F405" s="38" t="s">
        <v>117</v>
      </c>
      <c r="G405" s="38"/>
      <c r="H405" s="11">
        <v>953730</v>
      </c>
      <c r="I405" s="11">
        <v>827130</v>
      </c>
      <c r="J405" s="11">
        <v>126600</v>
      </c>
      <c r="K405" s="11">
        <v>497462.93</v>
      </c>
      <c r="L405" s="11">
        <v>491502.93</v>
      </c>
      <c r="M405" s="11">
        <v>5960</v>
      </c>
      <c r="N405" s="11">
        <f aca="true" t="shared" si="30" ref="N405:N416">K405/H405*100</f>
        <v>52.15972340180135</v>
      </c>
    </row>
    <row r="406" spans="2:14" ht="15" customHeight="1">
      <c r="B406" s="42"/>
      <c r="C406" s="42"/>
      <c r="D406" s="13">
        <v>92109</v>
      </c>
      <c r="E406" s="13"/>
      <c r="F406" s="38" t="s">
        <v>118</v>
      </c>
      <c r="G406" s="38"/>
      <c r="H406" s="11">
        <v>534130.1</v>
      </c>
      <c r="I406" s="11">
        <v>517530.1</v>
      </c>
      <c r="J406" s="11">
        <v>16600</v>
      </c>
      <c r="K406" s="11">
        <f>SUM(K407:K416)</f>
        <v>346207.75</v>
      </c>
      <c r="L406" s="11">
        <f>SUM(L407:L416)</f>
        <v>340247.75</v>
      </c>
      <c r="M406" s="11">
        <v>5960</v>
      </c>
      <c r="N406" s="11">
        <f t="shared" si="30"/>
        <v>64.81712039819513</v>
      </c>
    </row>
    <row r="407" spans="2:14" ht="23.25" customHeight="1">
      <c r="B407" s="43"/>
      <c r="C407" s="43"/>
      <c r="D407" s="4"/>
      <c r="E407" s="4">
        <v>2480</v>
      </c>
      <c r="F407" s="40" t="s">
        <v>119</v>
      </c>
      <c r="G407" s="40"/>
      <c r="H407" s="5">
        <v>400000</v>
      </c>
      <c r="I407" s="5">
        <v>400000</v>
      </c>
      <c r="J407" s="5">
        <v>0</v>
      </c>
      <c r="K407" s="5">
        <v>272800</v>
      </c>
      <c r="L407" s="5">
        <v>272800</v>
      </c>
      <c r="M407" s="5">
        <v>0</v>
      </c>
      <c r="N407" s="5">
        <f t="shared" si="30"/>
        <v>68.2</v>
      </c>
    </row>
    <row r="408" spans="2:14" ht="15" customHeight="1">
      <c r="B408" s="43"/>
      <c r="C408" s="43"/>
      <c r="D408" s="4"/>
      <c r="E408" s="4">
        <v>4120</v>
      </c>
      <c r="F408" s="40" t="s">
        <v>16</v>
      </c>
      <c r="G408" s="40"/>
      <c r="H408" s="5">
        <v>500</v>
      </c>
      <c r="I408" s="5">
        <v>500</v>
      </c>
      <c r="J408" s="5">
        <v>0</v>
      </c>
      <c r="K408" s="5">
        <v>0</v>
      </c>
      <c r="L408" s="5">
        <v>0</v>
      </c>
      <c r="M408" s="5">
        <v>0</v>
      </c>
      <c r="N408" s="5">
        <f t="shared" si="30"/>
        <v>0</v>
      </c>
    </row>
    <row r="409" spans="2:14" ht="15" customHeight="1">
      <c r="B409" s="43"/>
      <c r="C409" s="43"/>
      <c r="D409" s="4"/>
      <c r="E409" s="4">
        <v>4170</v>
      </c>
      <c r="F409" s="40" t="s">
        <v>17</v>
      </c>
      <c r="G409" s="40"/>
      <c r="H409" s="5">
        <v>32800</v>
      </c>
      <c r="I409" s="5">
        <v>32800</v>
      </c>
      <c r="J409" s="5">
        <v>0</v>
      </c>
      <c r="K409" s="5">
        <v>15147</v>
      </c>
      <c r="L409" s="5">
        <v>15147</v>
      </c>
      <c r="M409" s="5">
        <v>0</v>
      </c>
      <c r="N409" s="5">
        <f t="shared" si="30"/>
        <v>46.17987804878049</v>
      </c>
    </row>
    <row r="410" spans="2:14" ht="15" customHeight="1">
      <c r="B410" s="43"/>
      <c r="C410" s="43"/>
      <c r="D410" s="4"/>
      <c r="E410" s="4">
        <v>4210</v>
      </c>
      <c r="F410" s="40" t="s">
        <v>26</v>
      </c>
      <c r="G410" s="40"/>
      <c r="H410" s="5">
        <v>34256.65</v>
      </c>
      <c r="I410" s="5">
        <v>34256.65</v>
      </c>
      <c r="J410" s="5">
        <v>0</v>
      </c>
      <c r="K410" s="5">
        <v>19032.26</v>
      </c>
      <c r="L410" s="5">
        <v>19032.26</v>
      </c>
      <c r="M410" s="5">
        <v>0</v>
      </c>
      <c r="N410" s="5">
        <f t="shared" si="30"/>
        <v>55.557855190160154</v>
      </c>
    </row>
    <row r="411" spans="2:14" ht="15" customHeight="1">
      <c r="B411" s="43"/>
      <c r="C411" s="43"/>
      <c r="D411" s="4"/>
      <c r="E411" s="4">
        <v>4260</v>
      </c>
      <c r="F411" s="40" t="s">
        <v>9</v>
      </c>
      <c r="G411" s="40"/>
      <c r="H411" s="5">
        <v>20000</v>
      </c>
      <c r="I411" s="5">
        <v>20000</v>
      </c>
      <c r="J411" s="5">
        <v>0</v>
      </c>
      <c r="K411" s="5">
        <v>15629.73</v>
      </c>
      <c r="L411" s="5">
        <v>15629.73</v>
      </c>
      <c r="M411" s="5">
        <v>0</v>
      </c>
      <c r="N411" s="5">
        <f t="shared" si="30"/>
        <v>78.14865</v>
      </c>
    </row>
    <row r="412" spans="2:14" ht="15" customHeight="1">
      <c r="B412" s="43"/>
      <c r="C412" s="43"/>
      <c r="D412" s="4"/>
      <c r="E412" s="4">
        <v>4270</v>
      </c>
      <c r="F412" s="40" t="s">
        <v>27</v>
      </c>
      <c r="G412" s="40"/>
      <c r="H412" s="5">
        <v>3885</v>
      </c>
      <c r="I412" s="5">
        <v>3885</v>
      </c>
      <c r="J412" s="5">
        <v>0</v>
      </c>
      <c r="K412" s="5">
        <v>1151.11</v>
      </c>
      <c r="L412" s="5">
        <v>1151.11</v>
      </c>
      <c r="M412" s="5">
        <v>0</v>
      </c>
      <c r="N412" s="5">
        <f t="shared" si="30"/>
        <v>29.629601029601027</v>
      </c>
    </row>
    <row r="413" spans="2:14" ht="15" customHeight="1">
      <c r="B413" s="43"/>
      <c r="C413" s="43"/>
      <c r="D413" s="4"/>
      <c r="E413" s="4">
        <v>4300</v>
      </c>
      <c r="F413" s="40" t="s">
        <v>10</v>
      </c>
      <c r="G413" s="40"/>
      <c r="H413" s="5">
        <v>18288.45</v>
      </c>
      <c r="I413" s="5">
        <v>18288.45</v>
      </c>
      <c r="J413" s="5">
        <v>0</v>
      </c>
      <c r="K413" s="5">
        <v>11822.08</v>
      </c>
      <c r="L413" s="5">
        <v>11822.08</v>
      </c>
      <c r="M413" s="5">
        <v>0</v>
      </c>
      <c r="N413" s="5">
        <f t="shared" si="30"/>
        <v>64.64232890157449</v>
      </c>
    </row>
    <row r="414" spans="2:14" ht="15" customHeight="1">
      <c r="B414" s="43"/>
      <c r="C414" s="43"/>
      <c r="D414" s="4"/>
      <c r="E414" s="4">
        <v>4360</v>
      </c>
      <c r="F414" s="40" t="s">
        <v>45</v>
      </c>
      <c r="G414" s="40"/>
      <c r="H414" s="5">
        <v>3000</v>
      </c>
      <c r="I414" s="5">
        <v>3000</v>
      </c>
      <c r="J414" s="5">
        <v>0</v>
      </c>
      <c r="K414" s="5">
        <v>1893.57</v>
      </c>
      <c r="L414" s="5">
        <v>1893.57</v>
      </c>
      <c r="M414" s="5">
        <v>0</v>
      </c>
      <c r="N414" s="5">
        <f t="shared" si="30"/>
        <v>63.119</v>
      </c>
    </row>
    <row r="415" spans="2:14" ht="19.5" customHeight="1">
      <c r="B415" s="43"/>
      <c r="C415" s="43"/>
      <c r="D415" s="4"/>
      <c r="E415" s="4">
        <v>4520</v>
      </c>
      <c r="F415" s="40" t="s">
        <v>24</v>
      </c>
      <c r="G415" s="40"/>
      <c r="H415" s="5">
        <v>4800</v>
      </c>
      <c r="I415" s="5">
        <v>4800</v>
      </c>
      <c r="J415" s="5">
        <v>0</v>
      </c>
      <c r="K415" s="5">
        <v>2772</v>
      </c>
      <c r="L415" s="5">
        <v>2772</v>
      </c>
      <c r="M415" s="5">
        <v>0</v>
      </c>
      <c r="N415" s="5">
        <f t="shared" si="30"/>
        <v>57.75</v>
      </c>
    </row>
    <row r="416" spans="2:14" ht="15" customHeight="1">
      <c r="B416" s="43"/>
      <c r="C416" s="43"/>
      <c r="D416" s="4"/>
      <c r="E416" s="4">
        <v>6050</v>
      </c>
      <c r="F416" s="40" t="s">
        <v>11</v>
      </c>
      <c r="G416" s="40"/>
      <c r="H416" s="5">
        <v>16600</v>
      </c>
      <c r="I416" s="5">
        <v>0</v>
      </c>
      <c r="J416" s="5">
        <v>16600</v>
      </c>
      <c r="K416" s="5">
        <v>5960</v>
      </c>
      <c r="L416" s="5">
        <v>0</v>
      </c>
      <c r="M416" s="5">
        <v>5960</v>
      </c>
      <c r="N416" s="5">
        <f t="shared" si="30"/>
        <v>35.903614457831324</v>
      </c>
    </row>
    <row r="417" spans="2:14" ht="15" customHeight="1">
      <c r="B417" s="30"/>
      <c r="C417" s="30"/>
      <c r="D417" s="13">
        <v>92116</v>
      </c>
      <c r="E417" s="13"/>
      <c r="F417" s="38" t="s">
        <v>120</v>
      </c>
      <c r="G417" s="38"/>
      <c r="H417" s="11">
        <v>260000</v>
      </c>
      <c r="I417" s="11">
        <v>260000</v>
      </c>
      <c r="J417" s="11">
        <v>0</v>
      </c>
      <c r="K417" s="11">
        <v>136250</v>
      </c>
      <c r="L417" s="11">
        <v>136250</v>
      </c>
      <c r="M417" s="11">
        <v>0</v>
      </c>
      <c r="N417" s="11">
        <f>K417/H417*100</f>
        <v>52.40384615384615</v>
      </c>
    </row>
    <row r="418" spans="2:14" ht="19.5" customHeight="1">
      <c r="B418" s="43"/>
      <c r="C418" s="43"/>
      <c r="D418" s="4"/>
      <c r="E418" s="4">
        <v>2480</v>
      </c>
      <c r="F418" s="40" t="s">
        <v>119</v>
      </c>
      <c r="G418" s="40"/>
      <c r="H418" s="5">
        <v>260000</v>
      </c>
      <c r="I418" s="5">
        <v>260000</v>
      </c>
      <c r="J418" s="5">
        <v>0</v>
      </c>
      <c r="K418" s="5">
        <v>136250</v>
      </c>
      <c r="L418" s="5">
        <v>136250</v>
      </c>
      <c r="M418" s="5">
        <v>0</v>
      </c>
      <c r="N418" s="5">
        <f>K418/H418*100</f>
        <v>52.40384615384615</v>
      </c>
    </row>
    <row r="419" spans="2:14" ht="15" customHeight="1">
      <c r="B419" s="30"/>
      <c r="C419" s="30"/>
      <c r="D419" s="12">
        <v>92120</v>
      </c>
      <c r="E419" s="12"/>
      <c r="F419" s="19" t="s">
        <v>121</v>
      </c>
      <c r="G419" s="19"/>
      <c r="H419" s="11">
        <v>128545</v>
      </c>
      <c r="I419" s="11">
        <v>18545</v>
      </c>
      <c r="J419" s="11">
        <v>110000</v>
      </c>
      <c r="K419" s="11">
        <f>SUM(K420:K424)</f>
        <v>7297.95</v>
      </c>
      <c r="L419" s="11">
        <f>SUM(L420:L424)</f>
        <v>7297.95</v>
      </c>
      <c r="M419" s="11">
        <v>0</v>
      </c>
      <c r="N419" s="11">
        <f>K419/H419*100</f>
        <v>5.677350344237427</v>
      </c>
    </row>
    <row r="420" spans="2:14" ht="33" customHeight="1">
      <c r="B420" s="43"/>
      <c r="C420" s="43"/>
      <c r="D420" s="4"/>
      <c r="E420" s="4">
        <v>2710</v>
      </c>
      <c r="F420" s="40" t="s">
        <v>122</v>
      </c>
      <c r="G420" s="40"/>
      <c r="H420" s="5">
        <v>2000</v>
      </c>
      <c r="I420" s="5">
        <v>2000</v>
      </c>
      <c r="J420" s="5">
        <v>0</v>
      </c>
      <c r="K420" s="5">
        <v>0</v>
      </c>
      <c r="L420" s="5">
        <v>0</v>
      </c>
      <c r="M420" s="5">
        <v>0</v>
      </c>
      <c r="N420" s="5">
        <f aca="true" t="shared" si="31" ref="N420:N425">K420/H420*100</f>
        <v>0</v>
      </c>
    </row>
    <row r="421" spans="2:14" ht="50.25" customHeight="1">
      <c r="B421" s="43"/>
      <c r="C421" s="43"/>
      <c r="D421" s="4"/>
      <c r="E421" s="4">
        <v>2720</v>
      </c>
      <c r="F421" s="40" t="s">
        <v>123</v>
      </c>
      <c r="G421" s="40"/>
      <c r="H421" s="5">
        <v>9000</v>
      </c>
      <c r="I421" s="5">
        <v>9000</v>
      </c>
      <c r="J421" s="5">
        <v>0</v>
      </c>
      <c r="K421" s="5">
        <v>0</v>
      </c>
      <c r="L421" s="5">
        <v>0</v>
      </c>
      <c r="M421" s="5">
        <v>0</v>
      </c>
      <c r="N421" s="5">
        <f t="shared" si="31"/>
        <v>0</v>
      </c>
    </row>
    <row r="422" spans="2:14" ht="15" customHeight="1">
      <c r="B422" s="43"/>
      <c r="C422" s="43"/>
      <c r="D422" s="4"/>
      <c r="E422" s="4">
        <v>4170</v>
      </c>
      <c r="F422" s="40" t="s">
        <v>17</v>
      </c>
      <c r="G422" s="40"/>
      <c r="H422" s="5">
        <v>3000</v>
      </c>
      <c r="I422" s="5">
        <v>3000</v>
      </c>
      <c r="J422" s="5">
        <v>0</v>
      </c>
      <c r="K422" s="5">
        <v>3000</v>
      </c>
      <c r="L422" s="5">
        <v>3000</v>
      </c>
      <c r="M422" s="5">
        <v>0</v>
      </c>
      <c r="N422" s="5">
        <f t="shared" si="31"/>
        <v>100</v>
      </c>
    </row>
    <row r="423" spans="2:14" ht="15" customHeight="1">
      <c r="B423" s="43"/>
      <c r="C423" s="43"/>
      <c r="D423" s="4"/>
      <c r="E423" s="4">
        <v>4260</v>
      </c>
      <c r="F423" s="40" t="s">
        <v>9</v>
      </c>
      <c r="G423" s="40"/>
      <c r="H423" s="5">
        <v>4237</v>
      </c>
      <c r="I423" s="5">
        <v>4237</v>
      </c>
      <c r="J423" s="5">
        <v>0</v>
      </c>
      <c r="K423" s="5">
        <v>4236.49</v>
      </c>
      <c r="L423" s="5">
        <v>4236.49</v>
      </c>
      <c r="M423" s="5">
        <v>0</v>
      </c>
      <c r="N423" s="5">
        <f t="shared" si="31"/>
        <v>99.98796318149634</v>
      </c>
    </row>
    <row r="424" spans="2:14" ht="15" customHeight="1">
      <c r="B424" s="43"/>
      <c r="C424" s="43"/>
      <c r="D424" s="4"/>
      <c r="E424" s="4">
        <v>4360</v>
      </c>
      <c r="F424" s="40" t="s">
        <v>45</v>
      </c>
      <c r="G424" s="40"/>
      <c r="H424" s="5">
        <v>308</v>
      </c>
      <c r="I424" s="5">
        <v>308</v>
      </c>
      <c r="J424" s="5">
        <v>0</v>
      </c>
      <c r="K424" s="5">
        <v>61.46</v>
      </c>
      <c r="L424" s="5">
        <v>61.46</v>
      </c>
      <c r="M424" s="5">
        <v>0</v>
      </c>
      <c r="N424" s="5">
        <f t="shared" si="31"/>
        <v>19.954545454545457</v>
      </c>
    </row>
    <row r="425" spans="2:14" ht="34.5" customHeight="1">
      <c r="B425" s="43"/>
      <c r="C425" s="43"/>
      <c r="D425" s="4"/>
      <c r="E425" s="4">
        <v>6580</v>
      </c>
      <c r="F425" s="40" t="s">
        <v>124</v>
      </c>
      <c r="G425" s="40"/>
      <c r="H425" s="5">
        <v>110000</v>
      </c>
      <c r="I425" s="5">
        <v>0</v>
      </c>
      <c r="J425" s="5">
        <v>110000</v>
      </c>
      <c r="K425" s="5">
        <v>0</v>
      </c>
      <c r="L425" s="5">
        <v>0</v>
      </c>
      <c r="M425" s="5">
        <v>0</v>
      </c>
      <c r="N425" s="5">
        <f t="shared" si="31"/>
        <v>0</v>
      </c>
    </row>
    <row r="426" spans="2:14" ht="15" customHeight="1">
      <c r="B426" s="30"/>
      <c r="C426" s="30"/>
      <c r="D426" s="12">
        <v>92195</v>
      </c>
      <c r="E426" s="12"/>
      <c r="F426" s="19" t="s">
        <v>14</v>
      </c>
      <c r="G426" s="19"/>
      <c r="H426" s="11">
        <v>31054.9</v>
      </c>
      <c r="I426" s="11">
        <v>31054.9</v>
      </c>
      <c r="J426" s="11">
        <v>0</v>
      </c>
      <c r="K426" s="11">
        <f>SUM(K427:K430)</f>
        <v>7707.23</v>
      </c>
      <c r="L426" s="11">
        <f>SUM(L427:L430)</f>
        <v>7707.23</v>
      </c>
      <c r="M426" s="11">
        <v>0</v>
      </c>
      <c r="N426" s="11">
        <f>K426/H426*100</f>
        <v>24.818080238545285</v>
      </c>
    </row>
    <row r="427" spans="2:14" ht="34.5" customHeight="1">
      <c r="B427" s="43"/>
      <c r="C427" s="43"/>
      <c r="D427" s="4"/>
      <c r="E427" s="4">
        <v>2820</v>
      </c>
      <c r="F427" s="40" t="s">
        <v>31</v>
      </c>
      <c r="G427" s="40"/>
      <c r="H427" s="5">
        <v>3000</v>
      </c>
      <c r="I427" s="5">
        <v>3000</v>
      </c>
      <c r="J427" s="5">
        <v>0</v>
      </c>
      <c r="K427" s="5">
        <v>3000</v>
      </c>
      <c r="L427" s="5">
        <v>3000</v>
      </c>
      <c r="M427" s="5">
        <v>0</v>
      </c>
      <c r="N427" s="5">
        <f>K427/H427*100</f>
        <v>100</v>
      </c>
    </row>
    <row r="428" spans="2:14" ht="15" customHeight="1">
      <c r="B428" s="43"/>
      <c r="C428" s="43"/>
      <c r="D428" s="4"/>
      <c r="E428" s="4">
        <v>4170</v>
      </c>
      <c r="F428" s="40" t="s">
        <v>17</v>
      </c>
      <c r="G428" s="40"/>
      <c r="H428" s="5">
        <v>2000</v>
      </c>
      <c r="I428" s="5">
        <v>2000</v>
      </c>
      <c r="J428" s="5">
        <v>0</v>
      </c>
      <c r="K428" s="5">
        <v>0</v>
      </c>
      <c r="L428" s="5">
        <v>0</v>
      </c>
      <c r="M428" s="5">
        <v>0</v>
      </c>
      <c r="N428" s="5">
        <f>K428/H428*100</f>
        <v>0</v>
      </c>
    </row>
    <row r="429" spans="2:14" ht="15" customHeight="1">
      <c r="B429" s="43"/>
      <c r="C429" s="43"/>
      <c r="D429" s="4"/>
      <c r="E429" s="4">
        <v>4210</v>
      </c>
      <c r="F429" s="40" t="s">
        <v>26</v>
      </c>
      <c r="G429" s="40"/>
      <c r="H429" s="5">
        <v>24154.9</v>
      </c>
      <c r="I429" s="5">
        <v>24154.9</v>
      </c>
      <c r="J429" s="5">
        <v>0</v>
      </c>
      <c r="K429" s="5">
        <v>3717.23</v>
      </c>
      <c r="L429" s="5">
        <v>3717.23</v>
      </c>
      <c r="M429" s="5">
        <v>0</v>
      </c>
      <c r="N429" s="5">
        <f>K429/H429*100</f>
        <v>15.389134295732957</v>
      </c>
    </row>
    <row r="430" spans="2:14" ht="15" customHeight="1">
      <c r="B430" s="43"/>
      <c r="C430" s="43"/>
      <c r="D430" s="4"/>
      <c r="E430" s="4">
        <v>4300</v>
      </c>
      <c r="F430" s="40" t="s">
        <v>10</v>
      </c>
      <c r="G430" s="40"/>
      <c r="H430" s="5">
        <v>1900</v>
      </c>
      <c r="I430" s="5">
        <v>1900</v>
      </c>
      <c r="J430" s="5">
        <v>0</v>
      </c>
      <c r="K430" s="5">
        <v>990</v>
      </c>
      <c r="L430" s="5">
        <v>990</v>
      </c>
      <c r="M430" s="5">
        <v>0</v>
      </c>
      <c r="N430" s="5">
        <f>K430/H430*100</f>
        <v>52.10526315789473</v>
      </c>
    </row>
    <row r="431" spans="2:14" ht="15" customHeight="1">
      <c r="B431" s="20">
        <v>926</v>
      </c>
      <c r="C431" s="20"/>
      <c r="D431" s="12"/>
      <c r="E431" s="12"/>
      <c r="F431" s="19" t="s">
        <v>125</v>
      </c>
      <c r="G431" s="19"/>
      <c r="H431" s="11">
        <v>397500</v>
      </c>
      <c r="I431" s="11">
        <v>392500</v>
      </c>
      <c r="J431" s="11">
        <v>5000</v>
      </c>
      <c r="K431" s="11">
        <v>222517.94</v>
      </c>
      <c r="L431" s="11">
        <v>222517.94</v>
      </c>
      <c r="M431" s="11">
        <v>0</v>
      </c>
      <c r="N431" s="11">
        <f aca="true" t="shared" si="32" ref="N431:N446">K431/H431*100</f>
        <v>55.97935597484277</v>
      </c>
    </row>
    <row r="432" spans="2:14" ht="15" customHeight="1">
      <c r="B432" s="20"/>
      <c r="C432" s="20"/>
      <c r="D432" s="12">
        <v>92601</v>
      </c>
      <c r="E432" s="12"/>
      <c r="F432" s="19" t="s">
        <v>126</v>
      </c>
      <c r="G432" s="19"/>
      <c r="H432" s="11">
        <v>254500</v>
      </c>
      <c r="I432" s="11">
        <v>249500</v>
      </c>
      <c r="J432" s="11">
        <v>5000</v>
      </c>
      <c r="K432" s="11">
        <f>SUM(K433:K445)</f>
        <v>137819.50999999998</v>
      </c>
      <c r="L432" s="11">
        <f>SUM(L433:L445)</f>
        <v>137819.50999999998</v>
      </c>
      <c r="M432" s="11">
        <v>0</v>
      </c>
      <c r="N432" s="11">
        <f t="shared" si="32"/>
        <v>54.15304911591355</v>
      </c>
    </row>
    <row r="433" spans="2:14" ht="15" customHeight="1">
      <c r="B433" s="43"/>
      <c r="C433" s="43"/>
      <c r="D433" s="4"/>
      <c r="E433" s="4">
        <v>4010</v>
      </c>
      <c r="F433" s="40" t="s">
        <v>40</v>
      </c>
      <c r="G433" s="40"/>
      <c r="H433" s="5">
        <v>99883</v>
      </c>
      <c r="I433" s="5">
        <v>99883</v>
      </c>
      <c r="J433" s="5">
        <v>0</v>
      </c>
      <c r="K433" s="5">
        <v>61059.55</v>
      </c>
      <c r="L433" s="5">
        <v>61059.55</v>
      </c>
      <c r="M433" s="5">
        <v>0</v>
      </c>
      <c r="N433" s="5">
        <f t="shared" si="32"/>
        <v>61.13107335582632</v>
      </c>
    </row>
    <row r="434" spans="2:14" ht="15" customHeight="1">
      <c r="B434" s="43"/>
      <c r="C434" s="43"/>
      <c r="D434" s="4"/>
      <c r="E434" s="4">
        <v>4040</v>
      </c>
      <c r="F434" s="40" t="s">
        <v>48</v>
      </c>
      <c r="G434" s="40"/>
      <c r="H434" s="5">
        <v>8617</v>
      </c>
      <c r="I434" s="5">
        <v>8617</v>
      </c>
      <c r="J434" s="5">
        <v>0</v>
      </c>
      <c r="K434" s="5">
        <v>8616.54</v>
      </c>
      <c r="L434" s="5">
        <v>8616.54</v>
      </c>
      <c r="M434" s="5">
        <v>0</v>
      </c>
      <c r="N434" s="5">
        <f t="shared" si="32"/>
        <v>99.99466171521412</v>
      </c>
    </row>
    <row r="435" spans="2:14" ht="15" customHeight="1">
      <c r="B435" s="43"/>
      <c r="C435" s="43"/>
      <c r="D435" s="4"/>
      <c r="E435" s="4">
        <v>4110</v>
      </c>
      <c r="F435" s="40" t="s">
        <v>15</v>
      </c>
      <c r="G435" s="40"/>
      <c r="H435" s="5">
        <v>20300</v>
      </c>
      <c r="I435" s="5">
        <v>20300</v>
      </c>
      <c r="J435" s="5">
        <v>0</v>
      </c>
      <c r="K435" s="5">
        <v>13104.19</v>
      </c>
      <c r="L435" s="5">
        <v>13104.19</v>
      </c>
      <c r="M435" s="5">
        <v>0</v>
      </c>
      <c r="N435" s="5">
        <f t="shared" si="32"/>
        <v>64.55266009852217</v>
      </c>
    </row>
    <row r="436" spans="2:14" ht="15" customHeight="1">
      <c r="B436" s="43"/>
      <c r="C436" s="43"/>
      <c r="D436" s="4"/>
      <c r="E436" s="4">
        <v>4120</v>
      </c>
      <c r="F436" s="40" t="s">
        <v>16</v>
      </c>
      <c r="G436" s="40"/>
      <c r="H436" s="5">
        <v>2600</v>
      </c>
      <c r="I436" s="5">
        <v>2600</v>
      </c>
      <c r="J436" s="5">
        <v>0</v>
      </c>
      <c r="K436" s="5">
        <v>690.75</v>
      </c>
      <c r="L436" s="5">
        <v>690.75</v>
      </c>
      <c r="M436" s="5">
        <v>0</v>
      </c>
      <c r="N436" s="5">
        <f t="shared" si="32"/>
        <v>26.56730769230769</v>
      </c>
    </row>
    <row r="437" spans="2:14" ht="15" customHeight="1">
      <c r="B437" s="43"/>
      <c r="C437" s="43"/>
      <c r="D437" s="4"/>
      <c r="E437" s="4">
        <v>4170</v>
      </c>
      <c r="F437" s="40" t="s">
        <v>17</v>
      </c>
      <c r="G437" s="40"/>
      <c r="H437" s="5">
        <v>31400</v>
      </c>
      <c r="I437" s="5">
        <v>31400</v>
      </c>
      <c r="J437" s="5">
        <v>0</v>
      </c>
      <c r="K437" s="5">
        <v>14238.18</v>
      </c>
      <c r="L437" s="5">
        <v>14238.18</v>
      </c>
      <c r="M437" s="5">
        <v>0</v>
      </c>
      <c r="N437" s="5">
        <f t="shared" si="32"/>
        <v>45.34452229299363</v>
      </c>
    </row>
    <row r="438" spans="2:14" ht="15" customHeight="1">
      <c r="B438" s="43"/>
      <c r="C438" s="43"/>
      <c r="D438" s="4"/>
      <c r="E438" s="4">
        <v>4210</v>
      </c>
      <c r="F438" s="40" t="s">
        <v>26</v>
      </c>
      <c r="G438" s="40"/>
      <c r="H438" s="5">
        <v>50550</v>
      </c>
      <c r="I438" s="5">
        <v>50550</v>
      </c>
      <c r="J438" s="5">
        <v>0</v>
      </c>
      <c r="K438" s="5">
        <v>23595.97</v>
      </c>
      <c r="L438" s="5">
        <v>23595.97</v>
      </c>
      <c r="M438" s="5">
        <v>0</v>
      </c>
      <c r="N438" s="5">
        <f t="shared" si="32"/>
        <v>46.67847675568744</v>
      </c>
    </row>
    <row r="439" spans="2:14" ht="15" customHeight="1">
      <c r="B439" s="43"/>
      <c r="C439" s="43"/>
      <c r="D439" s="4"/>
      <c r="E439" s="4">
        <v>4260</v>
      </c>
      <c r="F439" s="40" t="s">
        <v>9</v>
      </c>
      <c r="G439" s="40"/>
      <c r="H439" s="5">
        <v>12000</v>
      </c>
      <c r="I439" s="5">
        <v>12000</v>
      </c>
      <c r="J439" s="5">
        <v>0</v>
      </c>
      <c r="K439" s="5">
        <v>7543.4</v>
      </c>
      <c r="L439" s="5">
        <v>7543.4</v>
      </c>
      <c r="M439" s="5">
        <v>0</v>
      </c>
      <c r="N439" s="5">
        <f t="shared" si="32"/>
        <v>62.86166666666666</v>
      </c>
    </row>
    <row r="440" spans="2:14" ht="15" customHeight="1">
      <c r="B440" s="43"/>
      <c r="C440" s="43"/>
      <c r="D440" s="4"/>
      <c r="E440" s="4">
        <v>4270</v>
      </c>
      <c r="F440" s="40" t="s">
        <v>27</v>
      </c>
      <c r="G440" s="40"/>
      <c r="H440" s="5">
        <v>8000</v>
      </c>
      <c r="I440" s="5">
        <v>8000</v>
      </c>
      <c r="J440" s="5">
        <v>0</v>
      </c>
      <c r="K440" s="5">
        <v>813.03</v>
      </c>
      <c r="L440" s="5">
        <v>813.03</v>
      </c>
      <c r="M440" s="5">
        <v>0</v>
      </c>
      <c r="N440" s="5">
        <f t="shared" si="32"/>
        <v>10.162875</v>
      </c>
    </row>
    <row r="441" spans="2:14" ht="15" customHeight="1">
      <c r="B441" s="43"/>
      <c r="C441" s="43"/>
      <c r="D441" s="4"/>
      <c r="E441" s="4">
        <v>4280</v>
      </c>
      <c r="F441" s="40" t="s">
        <v>50</v>
      </c>
      <c r="G441" s="40"/>
      <c r="H441" s="5">
        <v>50</v>
      </c>
      <c r="I441" s="5">
        <v>50</v>
      </c>
      <c r="J441" s="5">
        <v>0</v>
      </c>
      <c r="K441" s="5">
        <v>50</v>
      </c>
      <c r="L441" s="5">
        <v>50</v>
      </c>
      <c r="M441" s="5">
        <v>0</v>
      </c>
      <c r="N441" s="5">
        <f t="shared" si="32"/>
        <v>100</v>
      </c>
    </row>
    <row r="442" spans="2:14" ht="15" customHeight="1">
      <c r="B442" s="43"/>
      <c r="C442" s="43"/>
      <c r="D442" s="4"/>
      <c r="E442" s="4">
        <v>4300</v>
      </c>
      <c r="F442" s="40" t="s">
        <v>10</v>
      </c>
      <c r="G442" s="40"/>
      <c r="H442" s="5">
        <v>10000</v>
      </c>
      <c r="I442" s="5">
        <v>10000</v>
      </c>
      <c r="J442" s="5">
        <v>0</v>
      </c>
      <c r="K442" s="5">
        <v>5691.07</v>
      </c>
      <c r="L442" s="5">
        <v>5691.07</v>
      </c>
      <c r="M442" s="5">
        <v>0</v>
      </c>
      <c r="N442" s="5">
        <f t="shared" si="32"/>
        <v>56.91069999999999</v>
      </c>
    </row>
    <row r="443" spans="2:14" ht="15" customHeight="1">
      <c r="B443" s="43"/>
      <c r="C443" s="43"/>
      <c r="D443" s="4"/>
      <c r="E443" s="4">
        <v>4360</v>
      </c>
      <c r="F443" s="40" t="s">
        <v>45</v>
      </c>
      <c r="G443" s="40"/>
      <c r="H443" s="5">
        <v>1600</v>
      </c>
      <c r="I443" s="5">
        <v>1600</v>
      </c>
      <c r="J443" s="5">
        <v>0</v>
      </c>
      <c r="K443" s="5">
        <v>604.83</v>
      </c>
      <c r="L443" s="5">
        <v>604.83</v>
      </c>
      <c r="M443" s="5">
        <v>0</v>
      </c>
      <c r="N443" s="5">
        <f t="shared" si="32"/>
        <v>37.801875</v>
      </c>
    </row>
    <row r="444" spans="2:14" ht="19.5" customHeight="1">
      <c r="B444" s="43"/>
      <c r="C444" s="43"/>
      <c r="D444" s="4"/>
      <c r="E444" s="4">
        <v>4440</v>
      </c>
      <c r="F444" s="40" t="s">
        <v>53</v>
      </c>
      <c r="G444" s="40"/>
      <c r="H444" s="5">
        <v>4000</v>
      </c>
      <c r="I444" s="5">
        <v>4000</v>
      </c>
      <c r="J444" s="5">
        <v>0</v>
      </c>
      <c r="K444" s="5">
        <v>1500</v>
      </c>
      <c r="L444" s="5">
        <v>1500</v>
      </c>
      <c r="M444" s="5">
        <v>0</v>
      </c>
      <c r="N444" s="5">
        <f t="shared" si="32"/>
        <v>37.5</v>
      </c>
    </row>
    <row r="445" spans="2:14" ht="19.5" customHeight="1">
      <c r="B445" s="43"/>
      <c r="C445" s="43"/>
      <c r="D445" s="4"/>
      <c r="E445" s="4">
        <v>4520</v>
      </c>
      <c r="F445" s="40" t="s">
        <v>24</v>
      </c>
      <c r="G445" s="40"/>
      <c r="H445" s="5">
        <v>500</v>
      </c>
      <c r="I445" s="5">
        <v>500</v>
      </c>
      <c r="J445" s="5">
        <v>0</v>
      </c>
      <c r="K445" s="5">
        <v>312</v>
      </c>
      <c r="L445" s="5">
        <v>312</v>
      </c>
      <c r="M445" s="5">
        <v>0</v>
      </c>
      <c r="N445" s="5">
        <f t="shared" si="32"/>
        <v>62.4</v>
      </c>
    </row>
    <row r="446" spans="2:14" ht="15" customHeight="1">
      <c r="B446" s="43"/>
      <c r="C446" s="43"/>
      <c r="D446" s="4"/>
      <c r="E446" s="4">
        <v>6050</v>
      </c>
      <c r="F446" s="40" t="s">
        <v>11</v>
      </c>
      <c r="G446" s="40"/>
      <c r="H446" s="5">
        <v>5000</v>
      </c>
      <c r="I446" s="5">
        <v>0</v>
      </c>
      <c r="J446" s="5">
        <v>5000</v>
      </c>
      <c r="K446" s="5">
        <v>0</v>
      </c>
      <c r="L446" s="5">
        <v>0</v>
      </c>
      <c r="M446" s="5">
        <v>0</v>
      </c>
      <c r="N446" s="5">
        <f t="shared" si="32"/>
        <v>0</v>
      </c>
    </row>
    <row r="447" spans="2:14" ht="15" customHeight="1">
      <c r="B447" s="30"/>
      <c r="C447" s="30"/>
      <c r="D447" s="12">
        <v>92605</v>
      </c>
      <c r="E447" s="12"/>
      <c r="F447" s="19" t="s">
        <v>127</v>
      </c>
      <c r="G447" s="19"/>
      <c r="H447" s="10">
        <v>140500</v>
      </c>
      <c r="I447" s="10">
        <v>140500</v>
      </c>
      <c r="J447" s="10">
        <v>0</v>
      </c>
      <c r="K447" s="11">
        <v>83332</v>
      </c>
      <c r="L447" s="11">
        <v>83332</v>
      </c>
      <c r="M447" s="11">
        <v>0</v>
      </c>
      <c r="N447" s="11">
        <f aca="true" t="shared" si="33" ref="N447:N455">K447/H447*100</f>
        <v>59.31103202846975</v>
      </c>
    </row>
    <row r="448" spans="2:14" ht="34.5" customHeight="1">
      <c r="B448" s="43"/>
      <c r="C448" s="43"/>
      <c r="D448" s="4"/>
      <c r="E448" s="4">
        <v>2710</v>
      </c>
      <c r="F448" s="40" t="s">
        <v>122</v>
      </c>
      <c r="G448" s="40"/>
      <c r="H448" s="5">
        <v>2500</v>
      </c>
      <c r="I448" s="5">
        <v>2500</v>
      </c>
      <c r="J448" s="5">
        <v>0</v>
      </c>
      <c r="K448" s="5">
        <v>0</v>
      </c>
      <c r="L448" s="5">
        <v>0</v>
      </c>
      <c r="M448" s="5">
        <v>0</v>
      </c>
      <c r="N448" s="5">
        <f t="shared" si="33"/>
        <v>0</v>
      </c>
    </row>
    <row r="449" spans="2:14" ht="33" customHeight="1">
      <c r="B449" s="43"/>
      <c r="C449" s="43"/>
      <c r="D449" s="4"/>
      <c r="E449" s="4">
        <v>2820</v>
      </c>
      <c r="F449" s="40" t="s">
        <v>31</v>
      </c>
      <c r="G449" s="40"/>
      <c r="H449" s="5">
        <v>133500</v>
      </c>
      <c r="I449" s="5">
        <v>133500</v>
      </c>
      <c r="J449" s="5">
        <v>0</v>
      </c>
      <c r="K449" s="5">
        <v>83332</v>
      </c>
      <c r="L449" s="5">
        <v>83332</v>
      </c>
      <c r="M449" s="5">
        <v>0</v>
      </c>
      <c r="N449" s="5">
        <f t="shared" si="33"/>
        <v>62.42097378277154</v>
      </c>
    </row>
    <row r="450" spans="2:14" ht="15" customHeight="1">
      <c r="B450" s="43"/>
      <c r="C450" s="43"/>
      <c r="D450" s="4"/>
      <c r="E450" s="4">
        <v>4210</v>
      </c>
      <c r="F450" s="40" t="s">
        <v>26</v>
      </c>
      <c r="G450" s="40"/>
      <c r="H450" s="5">
        <v>2500</v>
      </c>
      <c r="I450" s="5">
        <v>2500</v>
      </c>
      <c r="J450" s="5">
        <v>0</v>
      </c>
      <c r="K450" s="5">
        <v>0</v>
      </c>
      <c r="L450" s="5">
        <v>0</v>
      </c>
      <c r="M450" s="5">
        <v>0</v>
      </c>
      <c r="N450" s="5">
        <f t="shared" si="33"/>
        <v>0</v>
      </c>
    </row>
    <row r="451" spans="2:14" ht="15" customHeight="1">
      <c r="B451" s="43"/>
      <c r="C451" s="43"/>
      <c r="D451" s="4"/>
      <c r="E451" s="4">
        <v>4300</v>
      </c>
      <c r="F451" s="40" t="s">
        <v>10</v>
      </c>
      <c r="G451" s="40"/>
      <c r="H451" s="5">
        <v>2000</v>
      </c>
      <c r="I451" s="5">
        <v>2000</v>
      </c>
      <c r="J451" s="5">
        <v>0</v>
      </c>
      <c r="K451" s="5">
        <v>0</v>
      </c>
      <c r="L451" s="5">
        <v>0</v>
      </c>
      <c r="M451" s="5">
        <v>0</v>
      </c>
      <c r="N451" s="5">
        <f t="shared" si="33"/>
        <v>0</v>
      </c>
    </row>
    <row r="452" spans="2:14" ht="15" customHeight="1">
      <c r="B452" s="30"/>
      <c r="C452" s="30"/>
      <c r="D452" s="12">
        <v>92695</v>
      </c>
      <c r="E452" s="12"/>
      <c r="F452" s="19" t="s">
        <v>14</v>
      </c>
      <c r="G452" s="19"/>
      <c r="H452" s="10">
        <v>2500</v>
      </c>
      <c r="I452" s="10">
        <v>2500</v>
      </c>
      <c r="J452" s="10">
        <v>0</v>
      </c>
      <c r="K452" s="11">
        <f>SUM(K453:K454)</f>
        <v>1366.43</v>
      </c>
      <c r="L452" s="11">
        <f>SUM(L453:L454)</f>
        <v>1366.43</v>
      </c>
      <c r="M452" s="11">
        <v>0</v>
      </c>
      <c r="N452" s="11">
        <f t="shared" si="33"/>
        <v>54.6572</v>
      </c>
    </row>
    <row r="453" spans="2:14" ht="15" customHeight="1">
      <c r="B453" s="43"/>
      <c r="C453" s="43"/>
      <c r="D453" s="4"/>
      <c r="E453" s="4">
        <v>3250</v>
      </c>
      <c r="F453" s="40" t="s">
        <v>128</v>
      </c>
      <c r="G453" s="40"/>
      <c r="H453" s="5">
        <v>2478.51</v>
      </c>
      <c r="I453" s="5">
        <v>2478.51</v>
      </c>
      <c r="J453" s="5">
        <v>0</v>
      </c>
      <c r="K453" s="5">
        <v>1344.94</v>
      </c>
      <c r="L453" s="5">
        <v>1344.94</v>
      </c>
      <c r="M453" s="5">
        <v>0</v>
      </c>
      <c r="N453" s="5">
        <f t="shared" si="33"/>
        <v>54.26405380652085</v>
      </c>
    </row>
    <row r="454" spans="2:14" ht="15" customHeight="1">
      <c r="B454" s="43"/>
      <c r="C454" s="43"/>
      <c r="D454" s="4"/>
      <c r="E454" s="4">
        <v>4110</v>
      </c>
      <c r="F454" s="40" t="s">
        <v>15</v>
      </c>
      <c r="G454" s="40"/>
      <c r="H454" s="5">
        <v>21.49</v>
      </c>
      <c r="I454" s="5">
        <v>21.49</v>
      </c>
      <c r="J454" s="5">
        <v>0</v>
      </c>
      <c r="K454" s="5">
        <v>21.49</v>
      </c>
      <c r="L454" s="5">
        <v>21.49</v>
      </c>
      <c r="M454" s="5">
        <v>0</v>
      </c>
      <c r="N454" s="5">
        <f t="shared" si="33"/>
        <v>100</v>
      </c>
    </row>
    <row r="455" spans="2:14" ht="15" customHeight="1">
      <c r="B455" s="49" t="s">
        <v>129</v>
      </c>
      <c r="C455" s="49"/>
      <c r="D455" s="49"/>
      <c r="E455" s="49"/>
      <c r="F455" s="49"/>
      <c r="G455" s="49"/>
      <c r="H455" s="6">
        <v>20090335.08</v>
      </c>
      <c r="I455" s="6">
        <v>18960185.19</v>
      </c>
      <c r="J455" s="6">
        <v>1130149.89</v>
      </c>
      <c r="K455" s="6">
        <v>10175365.4</v>
      </c>
      <c r="L455" s="6">
        <v>9780448.87</v>
      </c>
      <c r="M455" s="6">
        <v>394916.53</v>
      </c>
      <c r="N455" s="11">
        <f t="shared" si="33"/>
        <v>50.64806216263468</v>
      </c>
    </row>
    <row r="456" spans="1:14" ht="1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</row>
  </sheetData>
  <mergeCells count="912">
    <mergeCell ref="J5:J9"/>
    <mergeCell ref="I5:I9"/>
    <mergeCell ref="I4:J4"/>
    <mergeCell ref="H4:H9"/>
    <mergeCell ref="A456:N456"/>
    <mergeCell ref="B455:G455"/>
    <mergeCell ref="B454:C454"/>
    <mergeCell ref="F454:G454"/>
    <mergeCell ref="K4:K9"/>
    <mergeCell ref="L4:M4"/>
    <mergeCell ref="L5:L9"/>
    <mergeCell ref="M5:M9"/>
    <mergeCell ref="B453:C453"/>
    <mergeCell ref="F453:G453"/>
    <mergeCell ref="B452:C452"/>
    <mergeCell ref="F452:G452"/>
    <mergeCell ref="B451:C451"/>
    <mergeCell ref="F451:G451"/>
    <mergeCell ref="B450:C450"/>
    <mergeCell ref="F450:G450"/>
    <mergeCell ref="B449:C449"/>
    <mergeCell ref="F449:G449"/>
    <mergeCell ref="B448:C448"/>
    <mergeCell ref="F448:G448"/>
    <mergeCell ref="B447:C447"/>
    <mergeCell ref="F447:G447"/>
    <mergeCell ref="B446:C446"/>
    <mergeCell ref="F446:G446"/>
    <mergeCell ref="B445:C445"/>
    <mergeCell ref="F445:G445"/>
    <mergeCell ref="B444:C444"/>
    <mergeCell ref="F444:G444"/>
    <mergeCell ref="B443:C443"/>
    <mergeCell ref="F443:G443"/>
    <mergeCell ref="B442:C442"/>
    <mergeCell ref="F442:G442"/>
    <mergeCell ref="N4:N9"/>
    <mergeCell ref="B441:C441"/>
    <mergeCell ref="F441:G441"/>
    <mergeCell ref="B440:C440"/>
    <mergeCell ref="F440:G440"/>
    <mergeCell ref="B439:C439"/>
    <mergeCell ref="F439:G439"/>
    <mergeCell ref="B438:C438"/>
    <mergeCell ref="F438:G438"/>
    <mergeCell ref="B437:C437"/>
    <mergeCell ref="F437:G437"/>
    <mergeCell ref="B436:C436"/>
    <mergeCell ref="F436:G436"/>
    <mergeCell ref="B435:C435"/>
    <mergeCell ref="F435:G435"/>
    <mergeCell ref="B434:C434"/>
    <mergeCell ref="F434:G434"/>
    <mergeCell ref="B433:C433"/>
    <mergeCell ref="F433:G433"/>
    <mergeCell ref="B432:C432"/>
    <mergeCell ref="F432:G432"/>
    <mergeCell ref="B431:C431"/>
    <mergeCell ref="F431:G431"/>
    <mergeCell ref="B430:C430"/>
    <mergeCell ref="F430:G430"/>
    <mergeCell ref="B429:C429"/>
    <mergeCell ref="F429:G429"/>
    <mergeCell ref="B428:C428"/>
    <mergeCell ref="F428:G428"/>
    <mergeCell ref="B427:C427"/>
    <mergeCell ref="F427:G427"/>
    <mergeCell ref="B426:C426"/>
    <mergeCell ref="F426:G426"/>
    <mergeCell ref="B425:C425"/>
    <mergeCell ref="F425:G425"/>
    <mergeCell ref="B424:C424"/>
    <mergeCell ref="F424:G424"/>
    <mergeCell ref="B423:C423"/>
    <mergeCell ref="F423:G423"/>
    <mergeCell ref="B422:C422"/>
    <mergeCell ref="F422:G422"/>
    <mergeCell ref="B421:C421"/>
    <mergeCell ref="F421:G421"/>
    <mergeCell ref="B420:C420"/>
    <mergeCell ref="F420:G420"/>
    <mergeCell ref="B419:C419"/>
    <mergeCell ref="F419:G419"/>
    <mergeCell ref="B418:C418"/>
    <mergeCell ref="F418:G418"/>
    <mergeCell ref="B417:C417"/>
    <mergeCell ref="F417:G417"/>
    <mergeCell ref="B416:C416"/>
    <mergeCell ref="F416:G416"/>
    <mergeCell ref="B415:C415"/>
    <mergeCell ref="F415:G415"/>
    <mergeCell ref="B414:C414"/>
    <mergeCell ref="F414:G414"/>
    <mergeCell ref="B413:C413"/>
    <mergeCell ref="F413:G413"/>
    <mergeCell ref="B412:C412"/>
    <mergeCell ref="F412:G412"/>
    <mergeCell ref="B411:C411"/>
    <mergeCell ref="F411:G411"/>
    <mergeCell ref="B410:C410"/>
    <mergeCell ref="F410:G410"/>
    <mergeCell ref="B409:C409"/>
    <mergeCell ref="F409:G409"/>
    <mergeCell ref="B408:C408"/>
    <mergeCell ref="F408:G408"/>
    <mergeCell ref="B407:C407"/>
    <mergeCell ref="F407:G407"/>
    <mergeCell ref="B406:C406"/>
    <mergeCell ref="F406:G406"/>
    <mergeCell ref="B405:C405"/>
    <mergeCell ref="F405:G405"/>
    <mergeCell ref="B404:C404"/>
    <mergeCell ref="F404:G404"/>
    <mergeCell ref="B403:C403"/>
    <mergeCell ref="F403:G403"/>
    <mergeCell ref="B402:C402"/>
    <mergeCell ref="F402:G402"/>
    <mergeCell ref="B401:C401"/>
    <mergeCell ref="F401:G401"/>
    <mergeCell ref="B400:C400"/>
    <mergeCell ref="F400:G400"/>
    <mergeCell ref="B399:C399"/>
    <mergeCell ref="F399:G399"/>
    <mergeCell ref="B398:C398"/>
    <mergeCell ref="F398:G398"/>
    <mergeCell ref="B397:C397"/>
    <mergeCell ref="F397:G397"/>
    <mergeCell ref="B396:C396"/>
    <mergeCell ref="F396:G396"/>
    <mergeCell ref="B395:C395"/>
    <mergeCell ref="F395:G395"/>
    <mergeCell ref="B394:C394"/>
    <mergeCell ref="F394:G394"/>
    <mergeCell ref="B393:C393"/>
    <mergeCell ref="F393:G393"/>
    <mergeCell ref="B392:C392"/>
    <mergeCell ref="F392:G392"/>
    <mergeCell ref="B391:C391"/>
    <mergeCell ref="F391:G391"/>
    <mergeCell ref="B390:C390"/>
    <mergeCell ref="F390:G390"/>
    <mergeCell ref="B389:C389"/>
    <mergeCell ref="F389:G389"/>
    <mergeCell ref="B388:C388"/>
    <mergeCell ref="F388:G388"/>
    <mergeCell ref="B387:C387"/>
    <mergeCell ref="F387:G387"/>
    <mergeCell ref="B386:C386"/>
    <mergeCell ref="F386:G386"/>
    <mergeCell ref="B385:C385"/>
    <mergeCell ref="F385:G385"/>
    <mergeCell ref="B384:C384"/>
    <mergeCell ref="F384:G384"/>
    <mergeCell ref="B383:C383"/>
    <mergeCell ref="F383:G383"/>
    <mergeCell ref="B382:C382"/>
    <mergeCell ref="F382:G382"/>
    <mergeCell ref="B381:C381"/>
    <mergeCell ref="F381:G381"/>
    <mergeCell ref="B380:C380"/>
    <mergeCell ref="F380:G380"/>
    <mergeCell ref="B379:C379"/>
    <mergeCell ref="F379:G379"/>
    <mergeCell ref="B378:C378"/>
    <mergeCell ref="F378:G378"/>
    <mergeCell ref="B377:C377"/>
    <mergeCell ref="F377:G377"/>
    <mergeCell ref="B376:C376"/>
    <mergeCell ref="F376:G376"/>
    <mergeCell ref="B375:C375"/>
    <mergeCell ref="F375:G375"/>
    <mergeCell ref="B374:C374"/>
    <mergeCell ref="F374:G374"/>
    <mergeCell ref="B373:C373"/>
    <mergeCell ref="F373:G373"/>
    <mergeCell ref="B372:C372"/>
    <mergeCell ref="F372:G372"/>
    <mergeCell ref="B371:C371"/>
    <mergeCell ref="F371:G371"/>
    <mergeCell ref="B370:C370"/>
    <mergeCell ref="F370:G370"/>
    <mergeCell ref="B369:C369"/>
    <mergeCell ref="F369:G369"/>
    <mergeCell ref="B368:C368"/>
    <mergeCell ref="F368:G368"/>
    <mergeCell ref="B367:C367"/>
    <mergeCell ref="F367:G367"/>
    <mergeCell ref="B366:C366"/>
    <mergeCell ref="F366:G366"/>
    <mergeCell ref="B365:C365"/>
    <mergeCell ref="F365:G365"/>
    <mergeCell ref="B364:C364"/>
    <mergeCell ref="F364:G364"/>
    <mergeCell ref="B363:C363"/>
    <mergeCell ref="F363:G363"/>
    <mergeCell ref="B362:C362"/>
    <mergeCell ref="F362:G362"/>
    <mergeCell ref="B361:C361"/>
    <mergeCell ref="F361:G361"/>
    <mergeCell ref="B360:C360"/>
    <mergeCell ref="F360:G360"/>
    <mergeCell ref="B359:C359"/>
    <mergeCell ref="F359:G359"/>
    <mergeCell ref="B358:C358"/>
    <mergeCell ref="F358:G358"/>
    <mergeCell ref="B357:C357"/>
    <mergeCell ref="F357:G357"/>
    <mergeCell ref="B356:C356"/>
    <mergeCell ref="F356:G356"/>
    <mergeCell ref="B355:C355"/>
    <mergeCell ref="F355:G355"/>
    <mergeCell ref="B354:C354"/>
    <mergeCell ref="F354:G354"/>
    <mergeCell ref="B353:C353"/>
    <mergeCell ref="F353:G353"/>
    <mergeCell ref="B352:C352"/>
    <mergeCell ref="F352:G352"/>
    <mergeCell ref="B351:C351"/>
    <mergeCell ref="F351:G351"/>
    <mergeCell ref="B350:C350"/>
    <mergeCell ref="F350:G350"/>
    <mergeCell ref="B349:C349"/>
    <mergeCell ref="F349:G349"/>
    <mergeCell ref="B348:C348"/>
    <mergeCell ref="F348:G348"/>
    <mergeCell ref="B347:C347"/>
    <mergeCell ref="F347:G347"/>
    <mergeCell ref="B346:C346"/>
    <mergeCell ref="F346:G346"/>
    <mergeCell ref="B345:C345"/>
    <mergeCell ref="F345:G345"/>
    <mergeCell ref="B344:C344"/>
    <mergeCell ref="F344:G344"/>
    <mergeCell ref="B343:C343"/>
    <mergeCell ref="F343:G343"/>
    <mergeCell ref="B342:C342"/>
    <mergeCell ref="F342:G342"/>
    <mergeCell ref="B341:C341"/>
    <mergeCell ref="F341:G341"/>
    <mergeCell ref="B340:C340"/>
    <mergeCell ref="F340:G340"/>
    <mergeCell ref="B339:C339"/>
    <mergeCell ref="F339:G339"/>
    <mergeCell ref="B338:C338"/>
    <mergeCell ref="F338:G338"/>
    <mergeCell ref="B337:C337"/>
    <mergeCell ref="F337:G337"/>
    <mergeCell ref="B336:C336"/>
    <mergeCell ref="F336:G336"/>
    <mergeCell ref="B335:C335"/>
    <mergeCell ref="F335:G335"/>
    <mergeCell ref="B334:C334"/>
    <mergeCell ref="F334:G334"/>
    <mergeCell ref="B333:C333"/>
    <mergeCell ref="F333:G333"/>
    <mergeCell ref="B332:C332"/>
    <mergeCell ref="F332:G332"/>
    <mergeCell ref="B331:C331"/>
    <mergeCell ref="F331:G331"/>
    <mergeCell ref="B330:C330"/>
    <mergeCell ref="F330:G330"/>
    <mergeCell ref="B329:C329"/>
    <mergeCell ref="F329:G329"/>
    <mergeCell ref="B328:C328"/>
    <mergeCell ref="F328:G328"/>
    <mergeCell ref="B327:C327"/>
    <mergeCell ref="F327:G327"/>
    <mergeCell ref="B326:C326"/>
    <mergeCell ref="F326:G326"/>
    <mergeCell ref="B325:C325"/>
    <mergeCell ref="F325:G325"/>
    <mergeCell ref="B324:C324"/>
    <mergeCell ref="F324:G324"/>
    <mergeCell ref="B323:C323"/>
    <mergeCell ref="F323:G323"/>
    <mergeCell ref="B322:C322"/>
    <mergeCell ref="F322:G322"/>
    <mergeCell ref="B321:C321"/>
    <mergeCell ref="F321:G321"/>
    <mergeCell ref="B320:C320"/>
    <mergeCell ref="F320:G320"/>
    <mergeCell ref="B319:C319"/>
    <mergeCell ref="F319:G319"/>
    <mergeCell ref="B318:C318"/>
    <mergeCell ref="F318:G318"/>
    <mergeCell ref="B317:C317"/>
    <mergeCell ref="F317:G317"/>
    <mergeCell ref="B316:C316"/>
    <mergeCell ref="F316:G316"/>
    <mergeCell ref="B315:C315"/>
    <mergeCell ref="F315:G315"/>
    <mergeCell ref="B314:C314"/>
    <mergeCell ref="F314:G314"/>
    <mergeCell ref="B313:C313"/>
    <mergeCell ref="F313:G313"/>
    <mergeCell ref="B312:C312"/>
    <mergeCell ref="F312:G312"/>
    <mergeCell ref="B311:C311"/>
    <mergeCell ref="F311:G311"/>
    <mergeCell ref="B310:C310"/>
    <mergeCell ref="F310:G310"/>
    <mergeCell ref="B309:C309"/>
    <mergeCell ref="F309:G309"/>
    <mergeCell ref="B308:C308"/>
    <mergeCell ref="F308:G308"/>
    <mergeCell ref="B307:C307"/>
    <mergeCell ref="F307:G307"/>
    <mergeCell ref="B306:C306"/>
    <mergeCell ref="F306:G306"/>
    <mergeCell ref="B305:C305"/>
    <mergeCell ref="F305:G305"/>
    <mergeCell ref="B304:C304"/>
    <mergeCell ref="F304:G304"/>
    <mergeCell ref="B303:C303"/>
    <mergeCell ref="F303:G303"/>
    <mergeCell ref="B302:C302"/>
    <mergeCell ref="F302:G302"/>
    <mergeCell ref="B301:C301"/>
    <mergeCell ref="F301:G301"/>
    <mergeCell ref="B300:C300"/>
    <mergeCell ref="F300:G300"/>
    <mergeCell ref="B299:C299"/>
    <mergeCell ref="F299:G299"/>
    <mergeCell ref="B298:C298"/>
    <mergeCell ref="F298:G298"/>
    <mergeCell ref="B297:C297"/>
    <mergeCell ref="F297:G297"/>
    <mergeCell ref="B296:C296"/>
    <mergeCell ref="F296:G296"/>
    <mergeCell ref="B295:C295"/>
    <mergeCell ref="F295:G295"/>
    <mergeCell ref="B294:C294"/>
    <mergeCell ref="F294:G294"/>
    <mergeCell ref="B293:C293"/>
    <mergeCell ref="F293:G293"/>
    <mergeCell ref="B292:C292"/>
    <mergeCell ref="F292:G292"/>
    <mergeCell ref="B291:C291"/>
    <mergeCell ref="F291:G291"/>
    <mergeCell ref="B290:C290"/>
    <mergeCell ref="F290:G290"/>
    <mergeCell ref="B289:C289"/>
    <mergeCell ref="F289:G289"/>
    <mergeCell ref="B288:C288"/>
    <mergeCell ref="F288:G288"/>
    <mergeCell ref="B287:C287"/>
    <mergeCell ref="F287:G287"/>
    <mergeCell ref="B286:C286"/>
    <mergeCell ref="F286:G286"/>
    <mergeCell ref="B285:C285"/>
    <mergeCell ref="F285:G285"/>
    <mergeCell ref="B284:C284"/>
    <mergeCell ref="F284:G284"/>
    <mergeCell ref="B283:C283"/>
    <mergeCell ref="F283:G283"/>
    <mergeCell ref="B282:C282"/>
    <mergeCell ref="F282:G282"/>
    <mergeCell ref="B281:C281"/>
    <mergeCell ref="F281:G281"/>
    <mergeCell ref="B280:C280"/>
    <mergeCell ref="F280:G280"/>
    <mergeCell ref="B279:C279"/>
    <mergeCell ref="F279:G279"/>
    <mergeCell ref="B278:C278"/>
    <mergeCell ref="F278:G278"/>
    <mergeCell ref="B277:C277"/>
    <mergeCell ref="F277:G277"/>
    <mergeCell ref="B276:C276"/>
    <mergeCell ref="F276:G276"/>
    <mergeCell ref="B275:C275"/>
    <mergeCell ref="F275:G275"/>
    <mergeCell ref="B274:C274"/>
    <mergeCell ref="F274:G274"/>
    <mergeCell ref="B273:C273"/>
    <mergeCell ref="F273:G273"/>
    <mergeCell ref="B272:C272"/>
    <mergeCell ref="F272:G272"/>
    <mergeCell ref="B271:C271"/>
    <mergeCell ref="F271:G271"/>
    <mergeCell ref="B270:C270"/>
    <mergeCell ref="F270:G270"/>
    <mergeCell ref="B269:C269"/>
    <mergeCell ref="F269:G269"/>
    <mergeCell ref="B268:C268"/>
    <mergeCell ref="F268:G268"/>
    <mergeCell ref="B267:C267"/>
    <mergeCell ref="F267:G267"/>
    <mergeCell ref="B266:C266"/>
    <mergeCell ref="F266:G266"/>
    <mergeCell ref="B265:C265"/>
    <mergeCell ref="F265:G265"/>
    <mergeCell ref="B264:C264"/>
    <mergeCell ref="F264:G264"/>
    <mergeCell ref="B263:C263"/>
    <mergeCell ref="F263:G263"/>
    <mergeCell ref="B262:C262"/>
    <mergeCell ref="F262:G262"/>
    <mergeCell ref="B261:C261"/>
    <mergeCell ref="F261:G261"/>
    <mergeCell ref="B260:C260"/>
    <mergeCell ref="F260:G260"/>
    <mergeCell ref="B259:C259"/>
    <mergeCell ref="F259:G259"/>
    <mergeCell ref="B258:C258"/>
    <mergeCell ref="F258:G258"/>
    <mergeCell ref="B257:C257"/>
    <mergeCell ref="F257:G257"/>
    <mergeCell ref="B256:C256"/>
    <mergeCell ref="F256:G256"/>
    <mergeCell ref="B255:C255"/>
    <mergeCell ref="F255:G255"/>
    <mergeCell ref="B254:C254"/>
    <mergeCell ref="F254:G254"/>
    <mergeCell ref="B253:C253"/>
    <mergeCell ref="F253:G253"/>
    <mergeCell ref="B252:C252"/>
    <mergeCell ref="F252:G252"/>
    <mergeCell ref="B251:C251"/>
    <mergeCell ref="F251:G251"/>
    <mergeCell ref="B250:C250"/>
    <mergeCell ref="F250:G250"/>
    <mergeCell ref="B249:C249"/>
    <mergeCell ref="F249:G249"/>
    <mergeCell ref="B248:C248"/>
    <mergeCell ref="F248:G248"/>
    <mergeCell ref="B247:C247"/>
    <mergeCell ref="F247:G247"/>
    <mergeCell ref="B246:C246"/>
    <mergeCell ref="F246:G246"/>
    <mergeCell ref="B245:C245"/>
    <mergeCell ref="F245:G245"/>
    <mergeCell ref="B244:C244"/>
    <mergeCell ref="F244:G244"/>
    <mergeCell ref="B243:C243"/>
    <mergeCell ref="F243:G243"/>
    <mergeCell ref="B242:C242"/>
    <mergeCell ref="F242:G242"/>
    <mergeCell ref="B241:C241"/>
    <mergeCell ref="F241:G241"/>
    <mergeCell ref="B240:C240"/>
    <mergeCell ref="F240:G240"/>
    <mergeCell ref="B239:C239"/>
    <mergeCell ref="F239:G239"/>
    <mergeCell ref="B238:C238"/>
    <mergeCell ref="F238:G238"/>
    <mergeCell ref="B237:C237"/>
    <mergeCell ref="F237:G237"/>
    <mergeCell ref="B236:C236"/>
    <mergeCell ref="F236:G236"/>
    <mergeCell ref="B235:C235"/>
    <mergeCell ref="F235:G235"/>
    <mergeCell ref="B234:C234"/>
    <mergeCell ref="F234:G234"/>
    <mergeCell ref="B233:C233"/>
    <mergeCell ref="F233:G233"/>
    <mergeCell ref="B232:C232"/>
    <mergeCell ref="F232:G232"/>
    <mergeCell ref="B231:C231"/>
    <mergeCell ref="F231:G231"/>
    <mergeCell ref="B230:C230"/>
    <mergeCell ref="F230:G230"/>
    <mergeCell ref="B229:C229"/>
    <mergeCell ref="F229:G229"/>
    <mergeCell ref="B228:C228"/>
    <mergeCell ref="F228:G228"/>
    <mergeCell ref="B227:C227"/>
    <mergeCell ref="F227:G227"/>
    <mergeCell ref="B226:C226"/>
    <mergeCell ref="F226:G226"/>
    <mergeCell ref="B225:C225"/>
    <mergeCell ref="F225:G225"/>
    <mergeCell ref="B224:C224"/>
    <mergeCell ref="F224:G224"/>
    <mergeCell ref="B223:C223"/>
    <mergeCell ref="F223:G223"/>
    <mergeCell ref="B222:C222"/>
    <mergeCell ref="F222:G222"/>
    <mergeCell ref="B221:C221"/>
    <mergeCell ref="F221:G221"/>
    <mergeCell ref="B220:C220"/>
    <mergeCell ref="F220:G220"/>
    <mergeCell ref="B219:C219"/>
    <mergeCell ref="F219:G219"/>
    <mergeCell ref="B218:C218"/>
    <mergeCell ref="F218:G218"/>
    <mergeCell ref="B217:C217"/>
    <mergeCell ref="F217:G217"/>
    <mergeCell ref="B216:C216"/>
    <mergeCell ref="F216:G216"/>
    <mergeCell ref="B215:C215"/>
    <mergeCell ref="F215:G215"/>
    <mergeCell ref="B214:C214"/>
    <mergeCell ref="F214:G214"/>
    <mergeCell ref="B213:C213"/>
    <mergeCell ref="F213:G213"/>
    <mergeCell ref="B212:C212"/>
    <mergeCell ref="F212:G212"/>
    <mergeCell ref="B211:C211"/>
    <mergeCell ref="F211:G211"/>
    <mergeCell ref="B210:C210"/>
    <mergeCell ref="F210:G210"/>
    <mergeCell ref="B209:C209"/>
    <mergeCell ref="F209:G209"/>
    <mergeCell ref="B208:C208"/>
    <mergeCell ref="F208:G208"/>
    <mergeCell ref="B207:C207"/>
    <mergeCell ref="F207:G207"/>
    <mergeCell ref="B206:C206"/>
    <mergeCell ref="F206:G206"/>
    <mergeCell ref="B205:C205"/>
    <mergeCell ref="F205:G205"/>
    <mergeCell ref="B204:C204"/>
    <mergeCell ref="F204:G204"/>
    <mergeCell ref="B203:C203"/>
    <mergeCell ref="F203:G203"/>
    <mergeCell ref="B202:C202"/>
    <mergeCell ref="F202:G202"/>
    <mergeCell ref="B201:C201"/>
    <mergeCell ref="F201:G201"/>
    <mergeCell ref="B200:C200"/>
    <mergeCell ref="F200:G200"/>
    <mergeCell ref="B199:C199"/>
    <mergeCell ref="F199:G199"/>
    <mergeCell ref="B198:C198"/>
    <mergeCell ref="F198:G198"/>
    <mergeCell ref="B197:C197"/>
    <mergeCell ref="F197:G197"/>
    <mergeCell ref="B196:C196"/>
    <mergeCell ref="F196:G196"/>
    <mergeCell ref="B195:C195"/>
    <mergeCell ref="F195:G195"/>
    <mergeCell ref="B194:C194"/>
    <mergeCell ref="F194:G194"/>
    <mergeCell ref="B193:C193"/>
    <mergeCell ref="F193:G193"/>
    <mergeCell ref="B192:C192"/>
    <mergeCell ref="F192:G192"/>
    <mergeCell ref="B191:C191"/>
    <mergeCell ref="F191:G191"/>
    <mergeCell ref="B190:C190"/>
    <mergeCell ref="F190:G190"/>
    <mergeCell ref="B189:C189"/>
    <mergeCell ref="F189:G189"/>
    <mergeCell ref="B188:C188"/>
    <mergeCell ref="F188:G188"/>
    <mergeCell ref="B187:C187"/>
    <mergeCell ref="F187:G187"/>
    <mergeCell ref="B186:C186"/>
    <mergeCell ref="F186:G186"/>
    <mergeCell ref="B185:C185"/>
    <mergeCell ref="F185:G185"/>
    <mergeCell ref="B184:C184"/>
    <mergeCell ref="F184:G184"/>
    <mergeCell ref="B183:C183"/>
    <mergeCell ref="F183:G183"/>
    <mergeCell ref="B182:C182"/>
    <mergeCell ref="F182:G182"/>
    <mergeCell ref="B181:C181"/>
    <mergeCell ref="F181:G181"/>
    <mergeCell ref="B180:C180"/>
    <mergeCell ref="F180:G180"/>
    <mergeCell ref="B179:C179"/>
    <mergeCell ref="F179:G179"/>
    <mergeCell ref="B178:C178"/>
    <mergeCell ref="F178:G178"/>
    <mergeCell ref="B177:C177"/>
    <mergeCell ref="F177:G177"/>
    <mergeCell ref="B176:C176"/>
    <mergeCell ref="F176:G176"/>
    <mergeCell ref="B175:C175"/>
    <mergeCell ref="F175:G175"/>
    <mergeCell ref="B174:C174"/>
    <mergeCell ref="F174:G174"/>
    <mergeCell ref="B173:C173"/>
    <mergeCell ref="F173:G173"/>
    <mergeCell ref="B172:C172"/>
    <mergeCell ref="F172:G172"/>
    <mergeCell ref="B171:C171"/>
    <mergeCell ref="F171:G171"/>
    <mergeCell ref="B170:C170"/>
    <mergeCell ref="F170:G170"/>
    <mergeCell ref="B169:C169"/>
    <mergeCell ref="F169:G169"/>
    <mergeCell ref="B168:C168"/>
    <mergeCell ref="F168:G168"/>
    <mergeCell ref="B167:C167"/>
    <mergeCell ref="F167:G167"/>
    <mergeCell ref="B166:C166"/>
    <mergeCell ref="F166:G166"/>
    <mergeCell ref="B165:C165"/>
    <mergeCell ref="F165:G165"/>
    <mergeCell ref="B164:C164"/>
    <mergeCell ref="F164:G164"/>
    <mergeCell ref="B163:C163"/>
    <mergeCell ref="F163:G163"/>
    <mergeCell ref="B162:C162"/>
    <mergeCell ref="F162:G162"/>
    <mergeCell ref="B161:C161"/>
    <mergeCell ref="F161:G161"/>
    <mergeCell ref="B160:C160"/>
    <mergeCell ref="F160:G160"/>
    <mergeCell ref="B159:C159"/>
    <mergeCell ref="F159:G159"/>
    <mergeCell ref="B158:C158"/>
    <mergeCell ref="F158:G158"/>
    <mergeCell ref="B157:C157"/>
    <mergeCell ref="F157:G157"/>
    <mergeCell ref="B156:C156"/>
    <mergeCell ref="F156:G156"/>
    <mergeCell ref="B155:C155"/>
    <mergeCell ref="F155:G155"/>
    <mergeCell ref="B154:C154"/>
    <mergeCell ref="F154:G154"/>
    <mergeCell ref="B153:C153"/>
    <mergeCell ref="F153:G153"/>
    <mergeCell ref="B152:C152"/>
    <mergeCell ref="F152:G152"/>
    <mergeCell ref="B151:C151"/>
    <mergeCell ref="F151:G151"/>
    <mergeCell ref="B150:C150"/>
    <mergeCell ref="F150:G150"/>
    <mergeCell ref="B149:C149"/>
    <mergeCell ref="F149:G149"/>
    <mergeCell ref="B148:C148"/>
    <mergeCell ref="F148:G148"/>
    <mergeCell ref="B147:C147"/>
    <mergeCell ref="F147:G147"/>
    <mergeCell ref="B146:C146"/>
    <mergeCell ref="F146:G146"/>
    <mergeCell ref="B145:C145"/>
    <mergeCell ref="F145:G145"/>
    <mergeCell ref="B144:C144"/>
    <mergeCell ref="F144:G144"/>
    <mergeCell ref="B143:C143"/>
    <mergeCell ref="F143:G143"/>
    <mergeCell ref="B142:C142"/>
    <mergeCell ref="F142:G142"/>
    <mergeCell ref="B141:C141"/>
    <mergeCell ref="F141:G141"/>
    <mergeCell ref="B140:C140"/>
    <mergeCell ref="F140:G140"/>
    <mergeCell ref="B139:C139"/>
    <mergeCell ref="F139:G139"/>
    <mergeCell ref="B138:C138"/>
    <mergeCell ref="F138:G138"/>
    <mergeCell ref="B137:C137"/>
    <mergeCell ref="F137:G137"/>
    <mergeCell ref="B136:C136"/>
    <mergeCell ref="F136:G136"/>
    <mergeCell ref="B135:C135"/>
    <mergeCell ref="F135:G135"/>
    <mergeCell ref="B134:C134"/>
    <mergeCell ref="F134:G134"/>
    <mergeCell ref="B133:C133"/>
    <mergeCell ref="F133:G133"/>
    <mergeCell ref="B132:C132"/>
    <mergeCell ref="F132:G132"/>
    <mergeCell ref="B131:C131"/>
    <mergeCell ref="F131:G131"/>
    <mergeCell ref="B130:C130"/>
    <mergeCell ref="F130:G130"/>
    <mergeCell ref="B129:C129"/>
    <mergeCell ref="F129:G129"/>
    <mergeCell ref="B128:C128"/>
    <mergeCell ref="F128:G128"/>
    <mergeCell ref="B127:C127"/>
    <mergeCell ref="F127:G127"/>
    <mergeCell ref="B126:C126"/>
    <mergeCell ref="F126:G126"/>
    <mergeCell ref="B125:C125"/>
    <mergeCell ref="F125:G125"/>
    <mergeCell ref="B124:C124"/>
    <mergeCell ref="F124:G124"/>
    <mergeCell ref="B123:C123"/>
    <mergeCell ref="F123:G123"/>
    <mergeCell ref="B122:C122"/>
    <mergeCell ref="F122:G122"/>
    <mergeCell ref="B121:C121"/>
    <mergeCell ref="F121:G121"/>
    <mergeCell ref="B120:C120"/>
    <mergeCell ref="F120:G120"/>
    <mergeCell ref="B119:C119"/>
    <mergeCell ref="F119:G119"/>
    <mergeCell ref="B118:C118"/>
    <mergeCell ref="F118:G118"/>
    <mergeCell ref="B117:C117"/>
    <mergeCell ref="F117:G117"/>
    <mergeCell ref="B116:C116"/>
    <mergeCell ref="F116:G116"/>
    <mergeCell ref="B115:C115"/>
    <mergeCell ref="F115:G115"/>
    <mergeCell ref="B114:C114"/>
    <mergeCell ref="F114:G114"/>
    <mergeCell ref="B113:C113"/>
    <mergeCell ref="F113:G113"/>
    <mergeCell ref="B112:C112"/>
    <mergeCell ref="F112:G112"/>
    <mergeCell ref="B111:C111"/>
    <mergeCell ref="F111:G111"/>
    <mergeCell ref="B110:C110"/>
    <mergeCell ref="F110:G110"/>
    <mergeCell ref="B109:C109"/>
    <mergeCell ref="F109:G109"/>
    <mergeCell ref="B108:C108"/>
    <mergeCell ref="F108:G108"/>
    <mergeCell ref="B107:C107"/>
    <mergeCell ref="F107:G107"/>
    <mergeCell ref="B106:C106"/>
    <mergeCell ref="F106:G106"/>
    <mergeCell ref="B105:C105"/>
    <mergeCell ref="F105:G105"/>
    <mergeCell ref="B104:C104"/>
    <mergeCell ref="F104:G104"/>
    <mergeCell ref="B103:C103"/>
    <mergeCell ref="F103:G103"/>
    <mergeCell ref="B102:C102"/>
    <mergeCell ref="F102:G102"/>
    <mergeCell ref="B101:C101"/>
    <mergeCell ref="F101:G101"/>
    <mergeCell ref="B100:C100"/>
    <mergeCell ref="F100:G100"/>
    <mergeCell ref="B99:C99"/>
    <mergeCell ref="F99:G99"/>
    <mergeCell ref="B98:C98"/>
    <mergeCell ref="F98:G98"/>
    <mergeCell ref="B97:C97"/>
    <mergeCell ref="F97:G97"/>
    <mergeCell ref="B96:C96"/>
    <mergeCell ref="F96:G96"/>
    <mergeCell ref="B95:C95"/>
    <mergeCell ref="F95:G95"/>
    <mergeCell ref="B94:C94"/>
    <mergeCell ref="F94:G94"/>
    <mergeCell ref="B93:C93"/>
    <mergeCell ref="F93:G93"/>
    <mergeCell ref="B92:C92"/>
    <mergeCell ref="F92:G92"/>
    <mergeCell ref="B91:C91"/>
    <mergeCell ref="F91:G91"/>
    <mergeCell ref="B90:C90"/>
    <mergeCell ref="F90:G90"/>
    <mergeCell ref="B89:C89"/>
    <mergeCell ref="F89:G89"/>
    <mergeCell ref="B88:C88"/>
    <mergeCell ref="F88:G88"/>
    <mergeCell ref="B87:C87"/>
    <mergeCell ref="F87:G87"/>
    <mergeCell ref="B86:C86"/>
    <mergeCell ref="F86:G86"/>
    <mergeCell ref="B85:C85"/>
    <mergeCell ref="F85:G85"/>
    <mergeCell ref="B84:C84"/>
    <mergeCell ref="F84:G84"/>
    <mergeCell ref="B83:C83"/>
    <mergeCell ref="F83:G83"/>
    <mergeCell ref="B82:C82"/>
    <mergeCell ref="F82:G82"/>
    <mergeCell ref="B81:C81"/>
    <mergeCell ref="F81:G81"/>
    <mergeCell ref="B80:C80"/>
    <mergeCell ref="F80:G80"/>
    <mergeCell ref="B79:C79"/>
    <mergeCell ref="F79:G79"/>
    <mergeCell ref="B78:C78"/>
    <mergeCell ref="F78:G78"/>
    <mergeCell ref="B77:C77"/>
    <mergeCell ref="F77:G77"/>
    <mergeCell ref="B76:C76"/>
    <mergeCell ref="F76:G76"/>
    <mergeCell ref="B75:C75"/>
    <mergeCell ref="F75:G75"/>
    <mergeCell ref="B74:C74"/>
    <mergeCell ref="F74:G74"/>
    <mergeCell ref="B73:C73"/>
    <mergeCell ref="F73:G73"/>
    <mergeCell ref="B72:C72"/>
    <mergeCell ref="F72:G72"/>
    <mergeCell ref="B71:C71"/>
    <mergeCell ref="F71:G71"/>
    <mergeCell ref="B70:C70"/>
    <mergeCell ref="F70:G70"/>
    <mergeCell ref="B69:C69"/>
    <mergeCell ref="F69:G69"/>
    <mergeCell ref="B68:C68"/>
    <mergeCell ref="F68:G68"/>
    <mergeCell ref="B67:C67"/>
    <mergeCell ref="F67:G67"/>
    <mergeCell ref="B66:C66"/>
    <mergeCell ref="F66:G66"/>
    <mergeCell ref="B63:C63"/>
    <mergeCell ref="F63:G63"/>
    <mergeCell ref="B65:C65"/>
    <mergeCell ref="F65:G65"/>
    <mergeCell ref="B64:C64"/>
    <mergeCell ref="F64:G64"/>
    <mergeCell ref="B62:C62"/>
    <mergeCell ref="F62:G62"/>
    <mergeCell ref="B61:C61"/>
    <mergeCell ref="F61:G61"/>
    <mergeCell ref="B60:C60"/>
    <mergeCell ref="F60:G60"/>
    <mergeCell ref="B59:C59"/>
    <mergeCell ref="F59:G59"/>
    <mergeCell ref="B58:C58"/>
    <mergeCell ref="F58:G58"/>
    <mergeCell ref="B57:C57"/>
    <mergeCell ref="F57:G57"/>
    <mergeCell ref="B56:C56"/>
    <mergeCell ref="F56:G56"/>
    <mergeCell ref="B55:C55"/>
    <mergeCell ref="F55:G55"/>
    <mergeCell ref="B54:C54"/>
    <mergeCell ref="F54:G54"/>
    <mergeCell ref="B53:C53"/>
    <mergeCell ref="F53:G53"/>
    <mergeCell ref="B52:C52"/>
    <mergeCell ref="F52:G52"/>
    <mergeCell ref="B51:C51"/>
    <mergeCell ref="F51:G51"/>
    <mergeCell ref="B50:C50"/>
    <mergeCell ref="F50:G50"/>
    <mergeCell ref="B49:C49"/>
    <mergeCell ref="F49:G49"/>
    <mergeCell ref="B48:C48"/>
    <mergeCell ref="F48:G48"/>
    <mergeCell ref="B47:C47"/>
    <mergeCell ref="F47:G47"/>
    <mergeCell ref="B46:C46"/>
    <mergeCell ref="F46:G46"/>
    <mergeCell ref="B45:C45"/>
    <mergeCell ref="F45:G45"/>
    <mergeCell ref="B44:C44"/>
    <mergeCell ref="F44:G44"/>
    <mergeCell ref="B43:C43"/>
    <mergeCell ref="F43:G43"/>
    <mergeCell ref="B42:C42"/>
    <mergeCell ref="F42:G42"/>
    <mergeCell ref="B41:C41"/>
    <mergeCell ref="F41:G41"/>
    <mergeCell ref="B40:C40"/>
    <mergeCell ref="F40:G40"/>
    <mergeCell ref="B39:C39"/>
    <mergeCell ref="F39:G39"/>
    <mergeCell ref="B38:C38"/>
    <mergeCell ref="F38:G38"/>
    <mergeCell ref="B37:C37"/>
    <mergeCell ref="F37:G37"/>
    <mergeCell ref="B36:C36"/>
    <mergeCell ref="F36:G36"/>
    <mergeCell ref="B35:C35"/>
    <mergeCell ref="F35:G35"/>
    <mergeCell ref="B34:C34"/>
    <mergeCell ref="F34:G34"/>
    <mergeCell ref="B33:C33"/>
    <mergeCell ref="F33:G33"/>
    <mergeCell ref="B32:C32"/>
    <mergeCell ref="F32:G32"/>
    <mergeCell ref="B31:C31"/>
    <mergeCell ref="F31:G31"/>
    <mergeCell ref="B30:C30"/>
    <mergeCell ref="F30:G30"/>
    <mergeCell ref="B29:C29"/>
    <mergeCell ref="F29:G29"/>
    <mergeCell ref="B28:C28"/>
    <mergeCell ref="F28:G28"/>
    <mergeCell ref="B27:C27"/>
    <mergeCell ref="F27:G27"/>
    <mergeCell ref="B26:C26"/>
    <mergeCell ref="F26:G26"/>
    <mergeCell ref="B25:C25"/>
    <mergeCell ref="F25:G25"/>
    <mergeCell ref="B24:C24"/>
    <mergeCell ref="F24:G24"/>
    <mergeCell ref="B23:C23"/>
    <mergeCell ref="F23:G23"/>
    <mergeCell ref="B22:C22"/>
    <mergeCell ref="F22:G22"/>
    <mergeCell ref="B21:C21"/>
    <mergeCell ref="F21:G21"/>
    <mergeCell ref="B20:C20"/>
    <mergeCell ref="F20:G20"/>
    <mergeCell ref="B19:C19"/>
    <mergeCell ref="F19:G19"/>
    <mergeCell ref="B18:C18"/>
    <mergeCell ref="F18:G18"/>
    <mergeCell ref="B17:C17"/>
    <mergeCell ref="F17:G17"/>
    <mergeCell ref="B16:C16"/>
    <mergeCell ref="F16:G16"/>
    <mergeCell ref="B15:C15"/>
    <mergeCell ref="F15:G15"/>
    <mergeCell ref="B14:C14"/>
    <mergeCell ref="F14:G14"/>
    <mergeCell ref="B13:C13"/>
    <mergeCell ref="F13:G13"/>
    <mergeCell ref="B12:C12"/>
    <mergeCell ref="F12:G12"/>
    <mergeCell ref="B11:C11"/>
    <mergeCell ref="F11:G11"/>
    <mergeCell ref="B10:C10"/>
    <mergeCell ref="F10:G10"/>
    <mergeCell ref="A3:B3"/>
    <mergeCell ref="C3:F3"/>
    <mergeCell ref="G3:H3"/>
    <mergeCell ref="B4:C9"/>
    <mergeCell ref="F4:G9"/>
    <mergeCell ref="E4:E9"/>
    <mergeCell ref="D4:D9"/>
    <mergeCell ref="I3:O3"/>
    <mergeCell ref="F1:G1"/>
    <mergeCell ref="D2:M2"/>
    <mergeCell ref="M1:N1"/>
  </mergeCells>
  <printOptions/>
  <pageMargins left="0.5905511811023623" right="0" top="0" bottom="0" header="0.5118110236220472" footer="0.5118110236220472"/>
  <pageSetup horizontalDpi="600" verticalDpi="600" orientation="landscape" paperSize="9" scale="87" r:id="rId1"/>
  <rowBreaks count="8" manualBreakCount="8">
    <brk id="35" max="255" man="1"/>
    <brk id="69" max="255" man="1"/>
    <brk id="102" max="255" man="1"/>
    <brk id="134" max="255" man="1"/>
    <brk id="169" max="255" man="1"/>
    <brk id="327" max="14" man="1"/>
    <brk id="362" max="255" man="1"/>
    <brk id="4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RyszardM</cp:lastModifiedBy>
  <cp:lastPrinted>2016-08-08T11:55:04Z</cp:lastPrinted>
  <dcterms:modified xsi:type="dcterms:W3CDTF">2016-08-09T09:31:59Z</dcterms:modified>
  <cp:category/>
  <cp:version/>
  <cp:contentType/>
  <cp:contentStatus/>
</cp:coreProperties>
</file>