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<sst xmlns="http://schemas.openxmlformats.org/spreadsheetml/2006/main" count="19" uniqueCount="19">
  <si>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Tchórzno</t>
  </si>
  <si>
    <t>Dobropole</t>
  </si>
  <si>
    <t>Klasztorne</t>
  </si>
  <si>
    <t>Strzeszów</t>
  </si>
  <si>
    <t>Górczyn</t>
  </si>
  <si>
    <t>Gogolice</t>
  </si>
  <si>
    <t>Piaseczno</t>
  </si>
  <si>
    <t>Góralice</t>
  </si>
  <si>
    <t>Stołeczna</t>
  </si>
  <si>
    <t>Rosnowo</t>
  </si>
  <si>
    <t>Chełm Górny</t>
  </si>
  <si>
    <t>Sołectwo</t>
  </si>
  <si>
    <t>Razem</t>
  </si>
  <si>
    <t>Chełm Dolny</t>
  </si>
  <si>
    <t>L.P.</t>
  </si>
  <si>
    <t>Fundusz sołecki Gminy Trzcińsko-Zdrój na 2017 rok</t>
  </si>
  <si>
    <t>liczba mieszkańców Sołectwa na dzień 30.06.2016 rok</t>
  </si>
  <si>
    <t>Kwota funduszu na 2017 rok</t>
  </si>
  <si>
    <t>Dochody bieżące 31-12-2015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</si>
</sst>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43" fontId="2" fillId="0" borderId="0" xfId="0" applyNumberFormat="1" applyFont="1" applyAlignment="1">
      <alignment/>
    </xf>
    <xf numFmtId="43" fontId="2" fillId="0" borderId="0" xfId="15" applyFont="1" applyAlignment="1">
      <alignment/>
    </xf>
    <xf numFmtId="165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tabSelected="1" workbookViewId="0" topLeftCell="A5">
      <selection activeCell="B22" sqref="B22"/>
    </sheetView>
  </sheetViews>
  <sheetFormatPr defaultColWidth="9.140625" defaultRowHeight="12.75"/>
  <cols>
    <col min="2" max="2" width="5.28125" style="1" customWidth="1"/>
    <col min="3" max="3" width="14.7109375" style="1" customWidth="1"/>
    <col min="4" max="4" width="20.00390625" style="1" customWidth="1"/>
    <col min="5" max="5" width="20.28125" style="1" customWidth="1"/>
  </cols>
  <sheetData>
    <row r="2" spans="3:5" ht="21" customHeight="1">
      <c r="C2" s="2" t="s">
        <v>15</v>
      </c>
      <c r="D2" s="2"/>
      <c r="E2" s="2"/>
    </row>
    <row r="5" spans="2:5" ht="77.25" customHeight="1">
      <c r="B5" s="3" t="s">
        <v>14</v>
      </c>
      <c r="C5" s="4" t="s">
        <v>11</v>
      </c>
      <c r="D5" s="5" t="s">
        <v>16</v>
      </c>
      <c r="E5" s="5" t="s">
        <v>17</v>
      </c>
    </row>
    <row r="6" spans="2:5" ht="15">
      <c r="B6" s="4">
        <v>1</v>
      </c>
      <c r="C6" s="6" t="s">
        <v>0</v>
      </c>
      <c r="D6" s="4">
        <v>43</v>
      </c>
      <c r="E6" s="7">
        <f>(2+D6/100)*D26</f>
        <v>7388.052340442108</v>
      </c>
    </row>
    <row r="7" spans="2:5" ht="15">
      <c r="B7" s="4">
        <v>2</v>
      </c>
      <c r="C7" s="6" t="s">
        <v>1</v>
      </c>
      <c r="D7" s="4">
        <v>127</v>
      </c>
      <c r="E7" s="7">
        <f>(2+D7/100)*D26</f>
        <v>9941.946976644318</v>
      </c>
    </row>
    <row r="8" spans="2:5" ht="15">
      <c r="B8" s="4">
        <v>3</v>
      </c>
      <c r="C8" s="6" t="s">
        <v>2</v>
      </c>
      <c r="D8" s="4">
        <v>112</v>
      </c>
      <c r="E8" s="7">
        <f>(2+D8/100)*D26</f>
        <v>9485.894363036781</v>
      </c>
    </row>
    <row r="9" spans="2:5" ht="15">
      <c r="B9" s="4">
        <v>4</v>
      </c>
      <c r="C9" s="6" t="s">
        <v>3</v>
      </c>
      <c r="D9" s="4">
        <v>226</v>
      </c>
      <c r="E9" s="7">
        <f>(2+D9/100)*D26</f>
        <v>12951.894226454066</v>
      </c>
    </row>
    <row r="10" spans="2:5" ht="15">
      <c r="B10" s="4">
        <v>5</v>
      </c>
      <c r="C10" s="6" t="s">
        <v>4</v>
      </c>
      <c r="D10" s="4">
        <v>144</v>
      </c>
      <c r="E10" s="7">
        <f>(2+D10/100)*D26</f>
        <v>10458.806605399528</v>
      </c>
    </row>
    <row r="11" spans="2:5" ht="15">
      <c r="B11" s="4">
        <v>6</v>
      </c>
      <c r="C11" s="6" t="s">
        <v>5</v>
      </c>
      <c r="D11" s="4">
        <v>328</v>
      </c>
      <c r="E11" s="7">
        <f>(2+D11/100)*D26</f>
        <v>16053.05199898532</v>
      </c>
    </row>
    <row r="12" spans="2:5" ht="15">
      <c r="B12" s="4">
        <v>7</v>
      </c>
      <c r="C12" s="6" t="s">
        <v>6</v>
      </c>
      <c r="D12" s="4">
        <v>498</v>
      </c>
      <c r="E12" s="7">
        <f>(2+D12/100)*D26</f>
        <v>21221.648286537416</v>
      </c>
    </row>
    <row r="13" spans="2:5" ht="15">
      <c r="B13" s="4">
        <v>8</v>
      </c>
      <c r="C13" s="6" t="s">
        <v>7</v>
      </c>
      <c r="D13" s="4">
        <v>608</v>
      </c>
      <c r="E13" s="7">
        <f>(2+D13/100)*D26</f>
        <v>24566.034119659354</v>
      </c>
    </row>
    <row r="14" spans="2:5" ht="15">
      <c r="B14" s="4">
        <v>9</v>
      </c>
      <c r="C14" s="6" t="s">
        <v>8</v>
      </c>
      <c r="D14" s="4">
        <v>565</v>
      </c>
      <c r="E14" s="7">
        <f>(2+D14/100)*D26</f>
        <v>23258.683293984417</v>
      </c>
    </row>
    <row r="15" spans="2:5" ht="15">
      <c r="B15" s="4">
        <v>10</v>
      </c>
      <c r="C15" s="6" t="s">
        <v>9</v>
      </c>
      <c r="D15" s="4">
        <v>244</v>
      </c>
      <c r="E15" s="7">
        <f>(2+D15/100)*D26</f>
        <v>13499.15736278311</v>
      </c>
    </row>
    <row r="16" spans="2:5" ht="15">
      <c r="B16" s="4">
        <v>11</v>
      </c>
      <c r="C16" s="6" t="s">
        <v>10</v>
      </c>
      <c r="D16" s="4">
        <v>144</v>
      </c>
      <c r="E16" s="7">
        <f>(2+D16/100)*D26</f>
        <v>10458.806605399528</v>
      </c>
    </row>
    <row r="17" spans="2:5" ht="15">
      <c r="B17" s="4">
        <v>12</v>
      </c>
      <c r="C17" s="6" t="s">
        <v>13</v>
      </c>
      <c r="D17" s="4">
        <v>76</v>
      </c>
      <c r="E17" s="7">
        <f>(2+D17/100)*D26</f>
        <v>8391.36809037869</v>
      </c>
    </row>
    <row r="18" spans="2:5" ht="19.5" customHeight="1">
      <c r="B18" s="4"/>
      <c r="C18" s="6" t="s">
        <v>12</v>
      </c>
      <c r="D18" s="8">
        <f>SUM(D6:D17)</f>
        <v>3115</v>
      </c>
      <c r="E18" s="7">
        <f>SUM(E6:E17)</f>
        <v>167675.34426970466</v>
      </c>
    </row>
    <row r="20" ht="15">
      <c r="E20" s="9"/>
    </row>
    <row r="21" ht="15">
      <c r="E21" s="9"/>
    </row>
    <row r="24" spans="3:4" ht="24.75" customHeight="1" hidden="1">
      <c r="C24" s="1" t="s">
        <v>18</v>
      </c>
      <c r="D24" s="10">
        <v>16779695.83</v>
      </c>
    </row>
    <row r="25" ht="15" hidden="1">
      <c r="D25" s="11">
        <v>5519</v>
      </c>
    </row>
    <row r="26" ht="15" hidden="1">
      <c r="D26" s="10">
        <f>D24/D25</f>
        <v>3040.3507573835836</v>
      </c>
    </row>
    <row r="27" ht="15" hidden="1"/>
    <row r="28" ht="15" hidden="1"/>
    <row r="29" ht="15" hidden="1"/>
    <row r="30" ht="15" hidden="1"/>
    <row r="31" ht="15" hidden="1"/>
  </sheetData>
  <mergeCells count="1"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Trzcińsku-Zdrój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RyszardM</dc:creator>
  <cp:keywords/>
  <dc:description/>
  <cp:lastModifiedBy>RyszardM</cp:lastModifiedBy>
  <cp:lastPrinted>2016-07-25T10:31:40Z</cp:lastPrinted>
  <dcterms:created xsi:type="dcterms:W3CDTF">2011-07-28T07:29:20Z</dcterms:created>
  <dcterms:modified xsi:type="dcterms:W3CDTF">2016-07-25T10:33:08Z</dcterms:modified>
  <cp:category/>
  <cp:version/>
  <cp:contentType/>
  <cp:contentStatus/>
</cp:coreProperties>
</file>