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'Arkusz1'!$A$1:$S$51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<sst xmlns="http://schemas.openxmlformats.org/spreadsheetml/2006/main" count="134" uniqueCount="71">
  <si>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</si>
  <si>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</si>
  <si>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</si>
  <si>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</si>
  <si>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</si>
  <si>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</si>
  <si>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</si>
  <si>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</si>
  <si>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</si>
  <si>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</si>
  <si>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</si>
  <si>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</si>
  <si>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Dochody</t>
  </si>
  <si>
    <t>Jednostki organizacyjne Gminy Trzcińsko-Zdrój</t>
  </si>
  <si>
    <t>w tym</t>
  </si>
  <si>
    <t>rezerwa ogólna</t>
  </si>
  <si>
    <t>fundusz sołecki</t>
  </si>
  <si>
    <t>4300</t>
  </si>
  <si>
    <t>CUW</t>
  </si>
  <si>
    <t>4010</t>
  </si>
  <si>
    <t>Wydatki</t>
  </si>
  <si>
    <t>Przeniesienia</t>
  </si>
  <si>
    <t>4210</t>
  </si>
  <si>
    <t>750</t>
  </si>
  <si>
    <t>75023</t>
  </si>
  <si>
    <t>4270</t>
  </si>
  <si>
    <t>801</t>
  </si>
  <si>
    <t>80101</t>
  </si>
  <si>
    <t>921</t>
  </si>
  <si>
    <t>92109</t>
  </si>
  <si>
    <t>926</t>
  </si>
  <si>
    <t>92601</t>
  </si>
  <si>
    <t>4120</t>
  </si>
  <si>
    <t>900</t>
  </si>
  <si>
    <t>90004</t>
  </si>
  <si>
    <t>80104</t>
  </si>
  <si>
    <t>758</t>
  </si>
  <si>
    <t>rezerwa inwestycyjna</t>
  </si>
  <si>
    <t>Szkoła Podstawowa w Góralicach</t>
  </si>
  <si>
    <t xml:space="preserve">Szkoła Podstawowa dla Dorosłych </t>
  </si>
  <si>
    <t>700</t>
  </si>
  <si>
    <t>70005</t>
  </si>
  <si>
    <t>0770</t>
  </si>
  <si>
    <t>0870</t>
  </si>
  <si>
    <t>0940</t>
  </si>
  <si>
    <t>2920</t>
  </si>
  <si>
    <t>90002</t>
  </si>
  <si>
    <t>0920</t>
  </si>
  <si>
    <t>4140</t>
  </si>
  <si>
    <t>90095</t>
  </si>
  <si>
    <t>4300F</t>
  </si>
  <si>
    <t xml:space="preserve">                                                  załącznik Nr 1 do Zarządzenia Nr III/553/2018 Burmistrza Gminy  z dnia 08 czerwca  2018 roku</t>
  </si>
  <si>
    <t>0970</t>
  </si>
  <si>
    <t>756</t>
  </si>
  <si>
    <t>75615</t>
  </si>
  <si>
    <t>0310</t>
  </si>
  <si>
    <t>75616</t>
  </si>
  <si>
    <t>0640</t>
  </si>
  <si>
    <t>75807</t>
  </si>
  <si>
    <t>855</t>
  </si>
  <si>
    <t>85502</t>
  </si>
  <si>
    <t>4210F</t>
  </si>
  <si>
    <t>FS.Chełm G</t>
  </si>
  <si>
    <t>710</t>
  </si>
  <si>
    <t>754</t>
  </si>
  <si>
    <t>6060</t>
  </si>
  <si>
    <t>71035</t>
  </si>
  <si>
    <t>4260</t>
  </si>
  <si>
    <t>75412</t>
  </si>
  <si>
    <t>92120</t>
  </si>
  <si>
    <t>90015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</si>
</sst>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6" xfId="0" applyNumberForma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5" xfId="0" applyNumberForma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28" xfId="0" applyNumberFormat="1" applyFill="1" applyBorder="1" applyAlignment="1">
      <alignment wrapText="1"/>
    </xf>
    <xf numFmtId="4" fontId="0" fillId="0" borderId="29" xfId="0" applyNumberFormat="1" applyFill="1" applyBorder="1" applyAlignment="1">
      <alignment wrapText="1"/>
    </xf>
    <xf numFmtId="4" fontId="0" fillId="0" borderId="30" xfId="0" applyNumberFormat="1" applyFill="1" applyBorder="1" applyAlignment="1">
      <alignment wrapText="1"/>
    </xf>
    <xf numFmtId="4" fontId="2" fillId="0" borderId="3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4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37" xfId="0" applyNumberForma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9" xfId="0" applyNumberFormat="1" applyFill="1" applyBorder="1" applyAlignment="1">
      <alignment wrapText="1"/>
    </xf>
    <xf numFmtId="0" fontId="4" fillId="24" borderId="40" xfId="0" applyNumberFormat="1" applyFont="1" applyFill="1" applyBorder="1" applyAlignment="1">
      <alignment wrapText="1"/>
    </xf>
    <xf numFmtId="0" fontId="0" fillId="24" borderId="41" xfId="0" applyFont="1" applyFill="1" applyBorder="1" applyAlignment="1">
      <alignment horizontal="center" vertical="center" wrapText="1"/>
    </xf>
    <xf numFmtId="4" fontId="0" fillId="24" borderId="3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42" xfId="0" applyNumberFormat="1" applyFont="1" applyFill="1" applyBorder="1" applyAlignment="1">
      <alignment/>
    </xf>
    <xf numFmtId="4" fontId="25" fillId="0" borderId="35" xfId="0" applyNumberFormat="1" applyFont="1" applyFill="1" applyBorder="1" applyAlignment="1">
      <alignment horizontal="right"/>
    </xf>
    <xf numFmtId="49" fontId="25" fillId="0" borderId="43" xfId="0" applyNumberFormat="1" applyFont="1" applyFill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25" fillId="24" borderId="35" xfId="0" applyNumberFormat="1" applyFont="1" applyFill="1" applyBorder="1" applyAlignment="1">
      <alignment horizontal="center"/>
    </xf>
    <xf numFmtId="4" fontId="25" fillId="24" borderId="35" xfId="0" applyNumberFormat="1" applyFont="1" applyFill="1" applyBorder="1" applyAlignment="1">
      <alignment/>
    </xf>
    <xf numFmtId="4" fontId="26" fillId="0" borderId="32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4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wrapText="1"/>
    </xf>
    <xf numFmtId="4" fontId="2" fillId="0" borderId="48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50" xfId="0" applyNumberFormat="1" applyFont="1" applyFill="1" applyBorder="1" applyAlignment="1">
      <alignment wrapText="1"/>
    </xf>
    <xf numFmtId="4" fontId="0" fillId="0" borderId="51" xfId="0" applyNumberFormat="1" applyFill="1" applyBorder="1" applyAlignment="1">
      <alignment wrapText="1"/>
    </xf>
    <xf numFmtId="4" fontId="0" fillId="0" borderId="35" xfId="0" applyNumberFormat="1" applyFill="1" applyBorder="1" applyAlignment="1">
      <alignment wrapText="1"/>
    </xf>
    <xf numFmtId="4" fontId="2" fillId="0" borderId="36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wrapText="1"/>
    </xf>
    <xf numFmtId="4" fontId="0" fillId="0" borderId="54" xfId="0" applyNumberFormat="1" applyFill="1" applyBorder="1" applyAlignment="1">
      <alignment wrapText="1"/>
    </xf>
    <xf numFmtId="49" fontId="0" fillId="0" borderId="43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24" borderId="35" xfId="0" applyNumberFormat="1" applyFont="1" applyFill="1" applyBorder="1" applyAlignment="1">
      <alignment horizontal="center"/>
    </xf>
    <xf numFmtId="4" fontId="4" fillId="24" borderId="35" xfId="0" applyNumberFormat="1" applyFont="1" applyFill="1" applyBorder="1" applyAlignment="1">
      <alignment/>
    </xf>
    <xf numFmtId="0" fontId="4" fillId="24" borderId="27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0" borderId="55" xfId="0" applyFill="1" applyBorder="1" applyAlignment="1">
      <alignment/>
    </xf>
    <xf numFmtId="0" fontId="4" fillId="24" borderId="56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49" fontId="25" fillId="0" borderId="57" xfId="0" applyNumberFormat="1" applyFont="1" applyFill="1" applyBorder="1" applyAlignment="1">
      <alignment horizontal="center"/>
    </xf>
    <xf numFmtId="4" fontId="25" fillId="24" borderId="36" xfId="0" applyNumberFormat="1" applyFont="1" applyFill="1" applyBorder="1" applyAlignment="1">
      <alignment/>
    </xf>
    <xf numFmtId="4" fontId="25" fillId="0" borderId="36" xfId="0" applyNumberFormat="1" applyFont="1" applyFill="1" applyBorder="1" applyAlignment="1">
      <alignment horizontal="right"/>
    </xf>
    <xf numFmtId="4" fontId="0" fillId="24" borderId="36" xfId="0" applyNumberFormat="1" applyFont="1" applyFill="1" applyBorder="1" applyAlignment="1">
      <alignment/>
    </xf>
    <xf numFmtId="4" fontId="0" fillId="24" borderId="58" xfId="0" applyNumberFormat="1" applyFont="1" applyFill="1" applyBorder="1" applyAlignment="1">
      <alignment/>
    </xf>
    <xf numFmtId="4" fontId="25" fillId="24" borderId="59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2" fillId="0" borderId="60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24" borderId="45" xfId="0" applyNumberFormat="1" applyFont="1" applyFill="1" applyBorder="1" applyAlignment="1">
      <alignment/>
    </xf>
    <xf numFmtId="4" fontId="27" fillId="0" borderId="35" xfId="0" applyNumberFormat="1" applyFont="1" applyFill="1" applyBorder="1" applyAlignment="1">
      <alignment/>
    </xf>
    <xf numFmtId="4" fontId="2" fillId="0" borderId="61" xfId="0" applyNumberFormat="1" applyFont="1" applyFill="1" applyBorder="1" applyAlignment="1">
      <alignment/>
    </xf>
    <xf numFmtId="49" fontId="0" fillId="24" borderId="47" xfId="0" applyNumberFormat="1" applyFont="1" applyFill="1" applyBorder="1" applyAlignment="1">
      <alignment horizontal="center"/>
    </xf>
    <xf numFmtId="4" fontId="0" fillId="24" borderId="47" xfId="0" applyNumberFormat="1" applyFont="1" applyFill="1" applyBorder="1" applyAlignment="1">
      <alignment/>
    </xf>
    <xf numFmtId="4" fontId="4" fillId="24" borderId="47" xfId="0" applyNumberFormat="1" applyFont="1" applyFill="1" applyBorder="1" applyAlignment="1">
      <alignment/>
    </xf>
    <xf numFmtId="4" fontId="25" fillId="24" borderId="47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7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69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49" fontId="2" fillId="0" borderId="74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49" fontId="26" fillId="0" borderId="36" xfId="0" applyNumberFormat="1" applyFont="1" applyFill="1" applyBorder="1" applyAlignment="1">
      <alignment horizontal="center"/>
    </xf>
    <xf numFmtId="49" fontId="25" fillId="0" borderId="36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view="pageBreakPreview" zoomScale="75" zoomScaleNormal="85" zoomScaleSheetLayoutView="75" zoomScalePageLayoutView="0" workbookViewId="0" topLeftCell="B16">
      <selection activeCell="J49" sqref="J49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4.4218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3.00390625" style="13" customWidth="1"/>
    <col min="17" max="17" width="11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9"/>
      <c r="Q1" s="39"/>
    </row>
    <row r="2" spans="2:19" ht="61.5" customHeight="1">
      <c r="B2" s="118" t="s">
        <v>51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23"/>
      <c r="Q2" s="23"/>
      <c r="R2" s="24"/>
      <c r="S2" s="25"/>
    </row>
    <row r="3" spans="2:19" ht="13.5" thickBot="1">
      <c r="B3" s="25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6"/>
      <c r="O3" s="17"/>
      <c r="P3" s="17"/>
      <c r="Q3" s="17"/>
      <c r="R3" s="26"/>
      <c r="S3" s="25"/>
    </row>
    <row r="4" spans="2:19" ht="12.75">
      <c r="B4" s="120" t="s">
        <v>4</v>
      </c>
      <c r="C4" s="121"/>
      <c r="D4" s="122"/>
      <c r="E4" s="123" t="s">
        <v>13</v>
      </c>
      <c r="F4" s="124"/>
      <c r="G4" s="124"/>
      <c r="H4" s="124"/>
      <c r="I4" s="124"/>
      <c r="J4" s="124"/>
      <c r="K4" s="124"/>
      <c r="L4" s="124"/>
      <c r="M4" s="125"/>
      <c r="N4" s="15"/>
      <c r="O4" s="129" t="s">
        <v>14</v>
      </c>
      <c r="P4" s="130"/>
      <c r="Q4" s="130"/>
      <c r="R4" s="131"/>
      <c r="S4" s="25"/>
    </row>
    <row r="5" spans="2:19" ht="14.25" customHeight="1">
      <c r="B5" s="3"/>
      <c r="C5" s="4"/>
      <c r="D5" s="5"/>
      <c r="E5" s="126"/>
      <c r="F5" s="127"/>
      <c r="G5" s="127"/>
      <c r="H5" s="127"/>
      <c r="I5" s="127"/>
      <c r="J5" s="127"/>
      <c r="K5" s="127"/>
      <c r="L5" s="127"/>
      <c r="M5" s="128"/>
      <c r="N5" s="21"/>
      <c r="O5" s="132"/>
      <c r="P5" s="133"/>
      <c r="Q5" s="134"/>
      <c r="R5" s="135"/>
      <c r="S5" s="25"/>
    </row>
    <row r="6" spans="2:19" ht="21.75" customHeight="1">
      <c r="B6" s="18" t="s">
        <v>0</v>
      </c>
      <c r="C6" s="19" t="s">
        <v>1</v>
      </c>
      <c r="D6" s="20" t="s">
        <v>2</v>
      </c>
      <c r="E6" s="144" t="s">
        <v>5</v>
      </c>
      <c r="F6" s="142" t="s">
        <v>7</v>
      </c>
      <c r="G6" s="146" t="s">
        <v>6</v>
      </c>
      <c r="H6" s="147"/>
      <c r="I6" s="147"/>
      <c r="J6" s="147"/>
      <c r="K6" s="147"/>
      <c r="L6" s="147"/>
      <c r="M6" s="148"/>
      <c r="N6" s="10" t="s">
        <v>3</v>
      </c>
      <c r="O6" s="136" t="s">
        <v>15</v>
      </c>
      <c r="P6" s="116" t="s">
        <v>16</v>
      </c>
      <c r="Q6" s="116" t="s">
        <v>37</v>
      </c>
      <c r="R6" s="138"/>
      <c r="S6" s="25"/>
    </row>
    <row r="7" spans="2:18" ht="42.75" customHeight="1" thickBot="1">
      <c r="B7" s="6"/>
      <c r="C7" s="7"/>
      <c r="D7" s="8"/>
      <c r="E7" s="145"/>
      <c r="F7" s="143"/>
      <c r="G7" s="9" t="s">
        <v>8</v>
      </c>
      <c r="H7" s="9" t="s">
        <v>9</v>
      </c>
      <c r="I7" s="9" t="s">
        <v>10</v>
      </c>
      <c r="J7" s="9" t="s">
        <v>11</v>
      </c>
      <c r="K7" s="9" t="s">
        <v>38</v>
      </c>
      <c r="L7" s="9" t="s">
        <v>39</v>
      </c>
      <c r="M7" s="9" t="s">
        <v>18</v>
      </c>
      <c r="N7" s="34"/>
      <c r="O7" s="137"/>
      <c r="P7" s="117"/>
      <c r="Q7" s="117"/>
      <c r="R7" s="139"/>
    </row>
    <row r="8" spans="1:21" ht="22.5" customHeight="1" thickBot="1">
      <c r="A8" s="12"/>
      <c r="B8" s="140" t="s">
        <v>12</v>
      </c>
      <c r="C8" s="141"/>
      <c r="D8" s="141"/>
      <c r="E8" s="41"/>
      <c r="F8" s="42"/>
      <c r="G8" s="42"/>
      <c r="H8" s="42"/>
      <c r="I8" s="42"/>
      <c r="J8" s="43"/>
      <c r="K8" s="37"/>
      <c r="L8" s="42"/>
      <c r="M8" s="43"/>
      <c r="N8" s="44"/>
      <c r="O8" s="59"/>
      <c r="P8" s="60"/>
      <c r="Q8" s="61"/>
      <c r="R8" s="27"/>
      <c r="S8" s="12"/>
      <c r="T8" s="12"/>
      <c r="U8" s="12"/>
    </row>
    <row r="9" spans="1:18" ht="20.25" customHeight="1">
      <c r="A9" s="12"/>
      <c r="B9" s="62" t="s">
        <v>40</v>
      </c>
      <c r="C9" s="63" t="s">
        <v>41</v>
      </c>
      <c r="D9" s="63" t="s">
        <v>42</v>
      </c>
      <c r="E9" s="64">
        <v>-250000</v>
      </c>
      <c r="F9" s="65"/>
      <c r="G9" s="65"/>
      <c r="H9" s="65"/>
      <c r="I9" s="65"/>
      <c r="J9" s="65"/>
      <c r="K9" s="65"/>
      <c r="L9" s="65"/>
      <c r="M9" s="65"/>
      <c r="N9" s="64">
        <f aca="true" t="shared" si="0" ref="N9:N18">SUM(E9:F9)</f>
        <v>-250000</v>
      </c>
      <c r="O9" s="66"/>
      <c r="P9" s="35"/>
      <c r="Q9" s="36"/>
      <c r="R9" s="28"/>
    </row>
    <row r="10" spans="1:18" ht="20.25" customHeight="1">
      <c r="A10" s="12"/>
      <c r="B10" s="62" t="s">
        <v>23</v>
      </c>
      <c r="C10" s="63" t="s">
        <v>24</v>
      </c>
      <c r="D10" s="63" t="s">
        <v>43</v>
      </c>
      <c r="E10" s="64">
        <v>60</v>
      </c>
      <c r="F10" s="64"/>
      <c r="G10" s="65"/>
      <c r="H10" s="65"/>
      <c r="I10" s="65"/>
      <c r="J10" s="65"/>
      <c r="K10" s="65"/>
      <c r="L10" s="65"/>
      <c r="M10" s="65"/>
      <c r="N10" s="64">
        <f t="shared" si="0"/>
        <v>60</v>
      </c>
      <c r="O10" s="66"/>
      <c r="P10" s="35"/>
      <c r="Q10" s="36"/>
      <c r="R10" s="35"/>
    </row>
    <row r="11" spans="1:18" ht="21.75" customHeight="1">
      <c r="A11" s="12"/>
      <c r="B11" s="62" t="s">
        <v>23</v>
      </c>
      <c r="C11" s="63" t="s">
        <v>24</v>
      </c>
      <c r="D11" s="63" t="s">
        <v>44</v>
      </c>
      <c r="E11" s="64">
        <v>1200</v>
      </c>
      <c r="F11" s="64"/>
      <c r="G11" s="65"/>
      <c r="H11" s="65"/>
      <c r="I11" s="65"/>
      <c r="J11" s="65"/>
      <c r="K11" s="65"/>
      <c r="L11" s="65"/>
      <c r="M11" s="65"/>
      <c r="N11" s="64">
        <f t="shared" si="0"/>
        <v>1200</v>
      </c>
      <c r="O11" s="66"/>
      <c r="P11" s="35"/>
      <c r="Q11" s="36"/>
      <c r="R11" s="35"/>
    </row>
    <row r="12" spans="1:18" ht="23.25" customHeight="1">
      <c r="A12" s="12"/>
      <c r="B12" s="62" t="s">
        <v>23</v>
      </c>
      <c r="C12" s="63" t="s">
        <v>24</v>
      </c>
      <c r="D12" s="63" t="s">
        <v>52</v>
      </c>
      <c r="E12" s="64">
        <v>250</v>
      </c>
      <c r="F12" s="65"/>
      <c r="G12" s="65"/>
      <c r="H12" s="65"/>
      <c r="I12" s="65"/>
      <c r="J12" s="65"/>
      <c r="K12" s="65"/>
      <c r="L12" s="65"/>
      <c r="M12" s="65"/>
      <c r="N12" s="64">
        <f t="shared" si="0"/>
        <v>250</v>
      </c>
      <c r="O12" s="66"/>
      <c r="P12" s="35"/>
      <c r="Q12" s="36"/>
      <c r="R12" s="35"/>
    </row>
    <row r="13" spans="1:19" s="11" customFormat="1" ht="19.5" customHeight="1">
      <c r="A13" s="12"/>
      <c r="B13" s="62" t="s">
        <v>53</v>
      </c>
      <c r="C13" s="63" t="s">
        <v>54</v>
      </c>
      <c r="D13" s="63" t="s">
        <v>55</v>
      </c>
      <c r="E13" s="64">
        <v>-300000</v>
      </c>
      <c r="F13" s="65"/>
      <c r="G13" s="65"/>
      <c r="H13" s="65"/>
      <c r="I13" s="65"/>
      <c r="J13" s="65"/>
      <c r="K13" s="65"/>
      <c r="L13" s="65"/>
      <c r="M13" s="65"/>
      <c r="N13" s="64">
        <f t="shared" si="0"/>
        <v>-300000</v>
      </c>
      <c r="O13" s="66"/>
      <c r="P13" s="35"/>
      <c r="Q13" s="36"/>
      <c r="R13" s="35"/>
      <c r="S13" s="1"/>
    </row>
    <row r="14" spans="1:19" s="11" customFormat="1" ht="19.5" customHeight="1">
      <c r="A14" s="12"/>
      <c r="B14" s="62" t="s">
        <v>53</v>
      </c>
      <c r="C14" s="63" t="s">
        <v>56</v>
      </c>
      <c r="D14" s="63" t="s">
        <v>57</v>
      </c>
      <c r="E14" s="64">
        <v>140</v>
      </c>
      <c r="F14" s="65"/>
      <c r="G14" s="65"/>
      <c r="H14" s="65"/>
      <c r="I14" s="65"/>
      <c r="J14" s="65"/>
      <c r="K14" s="65"/>
      <c r="L14" s="65"/>
      <c r="M14" s="65"/>
      <c r="N14" s="64">
        <f t="shared" si="0"/>
        <v>140</v>
      </c>
      <c r="O14" s="66"/>
      <c r="P14" s="35"/>
      <c r="Q14" s="36"/>
      <c r="R14" s="35"/>
      <c r="S14" s="1"/>
    </row>
    <row r="15" spans="1:19" s="11" customFormat="1" ht="19.5" customHeight="1">
      <c r="A15" s="12"/>
      <c r="B15" s="62" t="s">
        <v>36</v>
      </c>
      <c r="C15" s="63" t="s">
        <v>58</v>
      </c>
      <c r="D15" s="63" t="s">
        <v>45</v>
      </c>
      <c r="E15" s="64">
        <v>-13310</v>
      </c>
      <c r="F15" s="65"/>
      <c r="G15" s="65"/>
      <c r="H15" s="65"/>
      <c r="I15" s="65"/>
      <c r="J15" s="65"/>
      <c r="K15" s="65"/>
      <c r="L15" s="65"/>
      <c r="M15" s="65"/>
      <c r="N15" s="64">
        <f t="shared" si="0"/>
        <v>-13310</v>
      </c>
      <c r="O15" s="66"/>
      <c r="P15" s="35"/>
      <c r="Q15" s="36"/>
      <c r="R15" s="35"/>
      <c r="S15" s="1"/>
    </row>
    <row r="16" spans="1:19" s="11" customFormat="1" ht="19.5" customHeight="1">
      <c r="A16" s="12"/>
      <c r="B16" s="62" t="s">
        <v>26</v>
      </c>
      <c r="C16" s="63" t="s">
        <v>35</v>
      </c>
      <c r="D16" s="63" t="s">
        <v>44</v>
      </c>
      <c r="E16" s="64">
        <v>2371</v>
      </c>
      <c r="F16" s="65"/>
      <c r="G16" s="65"/>
      <c r="H16" s="65"/>
      <c r="I16" s="65"/>
      <c r="J16" s="65"/>
      <c r="K16" s="65"/>
      <c r="L16" s="65"/>
      <c r="M16" s="65"/>
      <c r="N16" s="64">
        <f t="shared" si="0"/>
        <v>2371</v>
      </c>
      <c r="O16" s="66"/>
      <c r="P16" s="35"/>
      <c r="Q16" s="36"/>
      <c r="R16" s="35"/>
      <c r="S16" s="1"/>
    </row>
    <row r="17" spans="1:19" s="11" customFormat="1" ht="19.5" customHeight="1">
      <c r="A17" s="12"/>
      <c r="B17" s="62" t="s">
        <v>59</v>
      </c>
      <c r="C17" s="63" t="s">
        <v>60</v>
      </c>
      <c r="D17" s="63" t="s">
        <v>52</v>
      </c>
      <c r="E17" s="64">
        <v>1000</v>
      </c>
      <c r="F17" s="65"/>
      <c r="G17" s="65"/>
      <c r="H17" s="65"/>
      <c r="I17" s="65"/>
      <c r="J17" s="65"/>
      <c r="K17" s="65"/>
      <c r="L17" s="65"/>
      <c r="M17" s="65"/>
      <c r="N17" s="64">
        <f t="shared" si="0"/>
        <v>1000</v>
      </c>
      <c r="O17" s="66"/>
      <c r="P17" s="35"/>
      <c r="Q17" s="36"/>
      <c r="R17" s="35"/>
      <c r="S17" s="1"/>
    </row>
    <row r="18" spans="1:19" s="11" customFormat="1" ht="19.5" customHeight="1">
      <c r="A18" s="12"/>
      <c r="B18" s="62" t="s">
        <v>33</v>
      </c>
      <c r="C18" s="63" t="s">
        <v>46</v>
      </c>
      <c r="D18" s="63" t="s">
        <v>47</v>
      </c>
      <c r="E18" s="64">
        <v>500</v>
      </c>
      <c r="F18" s="64"/>
      <c r="G18" s="65"/>
      <c r="H18" s="65"/>
      <c r="I18" s="65"/>
      <c r="J18" s="65"/>
      <c r="K18" s="65"/>
      <c r="L18" s="65"/>
      <c r="M18" s="65"/>
      <c r="N18" s="64">
        <f t="shared" si="0"/>
        <v>500</v>
      </c>
      <c r="O18" s="67"/>
      <c r="P18" s="35"/>
      <c r="Q18" s="68"/>
      <c r="R18" s="35"/>
      <c r="S18" s="69"/>
    </row>
    <row r="19" spans="1:19" s="11" customFormat="1" ht="19.5" customHeight="1" thickBot="1">
      <c r="A19" s="1"/>
      <c r="B19" s="149"/>
      <c r="C19" s="150"/>
      <c r="D19" s="151"/>
      <c r="E19" s="70">
        <f>SUM(E9:E18)</f>
        <v>-557789</v>
      </c>
      <c r="F19" s="71">
        <f>SUM(F13:F18)</f>
        <v>0</v>
      </c>
      <c r="G19" s="71"/>
      <c r="H19" s="71"/>
      <c r="I19" s="71"/>
      <c r="J19" s="71"/>
      <c r="K19" s="71"/>
      <c r="L19" s="71"/>
      <c r="M19" s="71"/>
      <c r="N19" s="70">
        <f>SUM(N9:N18)</f>
        <v>-557789</v>
      </c>
      <c r="O19" s="72"/>
      <c r="P19" s="46"/>
      <c r="Q19" s="14"/>
      <c r="R19" s="29"/>
      <c r="S19" s="1"/>
    </row>
    <row r="20" spans="2:18" ht="21.75" customHeight="1" thickBot="1">
      <c r="B20" s="157"/>
      <c r="C20" s="158"/>
      <c r="D20" s="158"/>
      <c r="E20" s="73"/>
      <c r="F20" s="74"/>
      <c r="G20" s="74"/>
      <c r="H20" s="74"/>
      <c r="I20" s="74"/>
      <c r="J20" s="75"/>
      <c r="K20" s="74"/>
      <c r="L20" s="74"/>
      <c r="M20" s="76"/>
      <c r="N20" s="73"/>
      <c r="O20" s="77"/>
      <c r="P20" s="78"/>
      <c r="Q20" s="79"/>
      <c r="R20" s="30"/>
    </row>
    <row r="21" spans="2:22" ht="24" customHeight="1" thickBot="1">
      <c r="B21" s="140" t="s">
        <v>20</v>
      </c>
      <c r="C21" s="141"/>
      <c r="D21" s="159"/>
      <c r="E21" s="80"/>
      <c r="F21" s="81"/>
      <c r="G21" s="81"/>
      <c r="H21" s="81"/>
      <c r="I21" s="81"/>
      <c r="J21" s="82"/>
      <c r="K21" s="81"/>
      <c r="L21" s="81"/>
      <c r="M21" s="83"/>
      <c r="N21" s="81"/>
      <c r="O21" s="84"/>
      <c r="P21" s="40"/>
      <c r="Q21" s="85"/>
      <c r="R21" s="31"/>
      <c r="V21" s="12"/>
    </row>
    <row r="22" spans="1:22" s="11" customFormat="1" ht="28.5" customHeight="1">
      <c r="A22" s="22"/>
      <c r="B22" s="86" t="s">
        <v>40</v>
      </c>
      <c r="C22" s="87" t="s">
        <v>41</v>
      </c>
      <c r="D22" s="88" t="s">
        <v>17</v>
      </c>
      <c r="E22" s="49">
        <v>70000</v>
      </c>
      <c r="F22" s="49"/>
      <c r="G22" s="49"/>
      <c r="H22" s="49"/>
      <c r="I22" s="49"/>
      <c r="J22" s="49"/>
      <c r="K22" s="49"/>
      <c r="L22" s="49"/>
      <c r="M22" s="49"/>
      <c r="N22" s="49">
        <f>SUM(E22:M22)</f>
        <v>70000</v>
      </c>
      <c r="O22" s="89"/>
      <c r="P22" s="56"/>
      <c r="Q22" s="56"/>
      <c r="R22" s="90"/>
      <c r="S22" s="91"/>
      <c r="T22" s="22"/>
      <c r="V22" s="22"/>
    </row>
    <row r="23" spans="1:22" s="11" customFormat="1" ht="28.5" customHeight="1">
      <c r="A23" s="22"/>
      <c r="B23" s="86" t="s">
        <v>40</v>
      </c>
      <c r="C23" s="87" t="s">
        <v>41</v>
      </c>
      <c r="D23" s="88" t="s">
        <v>65</v>
      </c>
      <c r="E23" s="49">
        <v>3061.62</v>
      </c>
      <c r="F23" s="49"/>
      <c r="G23" s="49"/>
      <c r="H23" s="49"/>
      <c r="I23" s="49"/>
      <c r="J23" s="49"/>
      <c r="K23" s="49"/>
      <c r="L23" s="49"/>
      <c r="M23" s="49"/>
      <c r="N23" s="49">
        <f>SUM(E23:M23)</f>
        <v>3061.62</v>
      </c>
      <c r="O23" s="89"/>
      <c r="P23" s="56"/>
      <c r="Q23" s="56"/>
      <c r="R23" s="90"/>
      <c r="S23" s="91"/>
      <c r="T23" s="22"/>
      <c r="V23" s="22"/>
    </row>
    <row r="24" spans="1:22" s="11" customFormat="1" ht="28.5" customHeight="1">
      <c r="A24" s="22"/>
      <c r="B24" s="86" t="s">
        <v>63</v>
      </c>
      <c r="C24" s="87" t="s">
        <v>66</v>
      </c>
      <c r="D24" s="88" t="s">
        <v>17</v>
      </c>
      <c r="E24" s="49">
        <v>8000</v>
      </c>
      <c r="F24" s="49"/>
      <c r="G24" s="49"/>
      <c r="H24" s="49"/>
      <c r="I24" s="49"/>
      <c r="J24" s="49"/>
      <c r="K24" s="49"/>
      <c r="L24" s="49"/>
      <c r="M24" s="49"/>
      <c r="N24" s="49">
        <f>SUM(E24:M24)</f>
        <v>8000</v>
      </c>
      <c r="O24" s="89"/>
      <c r="P24" s="56"/>
      <c r="Q24" s="56"/>
      <c r="R24" s="90"/>
      <c r="S24" s="91"/>
      <c r="T24" s="22"/>
      <c r="V24" s="22"/>
    </row>
    <row r="25" spans="1:22" s="11" customFormat="1" ht="28.5" customHeight="1">
      <c r="A25" s="22"/>
      <c r="B25" s="86" t="s">
        <v>23</v>
      </c>
      <c r="C25" s="87" t="s">
        <v>24</v>
      </c>
      <c r="D25" s="88" t="s">
        <v>32</v>
      </c>
      <c r="E25" s="49">
        <v>1900</v>
      </c>
      <c r="F25" s="49"/>
      <c r="G25" s="49"/>
      <c r="H25" s="49"/>
      <c r="I25" s="49"/>
      <c r="J25" s="49"/>
      <c r="K25" s="49"/>
      <c r="L25" s="49"/>
      <c r="M25" s="49"/>
      <c r="N25" s="49">
        <f>SUM(E25:M25)</f>
        <v>1900</v>
      </c>
      <c r="O25" s="89"/>
      <c r="P25" s="56"/>
      <c r="Q25" s="56"/>
      <c r="R25" s="90"/>
      <c r="S25" s="91"/>
      <c r="T25" s="22"/>
      <c r="V25" s="22"/>
    </row>
    <row r="26" spans="1:22" s="11" customFormat="1" ht="28.5" customHeight="1">
      <c r="A26" s="22"/>
      <c r="B26" s="86" t="s">
        <v>23</v>
      </c>
      <c r="C26" s="87" t="s">
        <v>24</v>
      </c>
      <c r="D26" s="88" t="s">
        <v>48</v>
      </c>
      <c r="E26" s="49">
        <v>7000</v>
      </c>
      <c r="F26" s="49"/>
      <c r="G26" s="49"/>
      <c r="H26" s="49"/>
      <c r="I26" s="49"/>
      <c r="J26" s="49"/>
      <c r="K26" s="49"/>
      <c r="L26" s="49"/>
      <c r="M26" s="49"/>
      <c r="N26" s="49">
        <f aca="true" t="shared" si="1" ref="N26:N45">SUM(E26:M26)</f>
        <v>7000</v>
      </c>
      <c r="O26" s="89"/>
      <c r="P26" s="56"/>
      <c r="Q26" s="56"/>
      <c r="R26" s="90"/>
      <c r="S26" s="92"/>
      <c r="T26" s="22"/>
      <c r="V26" s="22"/>
    </row>
    <row r="27" spans="1:22" s="11" customFormat="1" ht="28.5" customHeight="1">
      <c r="A27" s="22"/>
      <c r="B27" s="86" t="s">
        <v>23</v>
      </c>
      <c r="C27" s="87" t="s">
        <v>24</v>
      </c>
      <c r="D27" s="88" t="s">
        <v>67</v>
      </c>
      <c r="E27" s="49">
        <v>15000</v>
      </c>
      <c r="F27" s="49"/>
      <c r="G27" s="49"/>
      <c r="H27" s="49"/>
      <c r="I27" s="49"/>
      <c r="J27" s="49"/>
      <c r="K27" s="49"/>
      <c r="L27" s="49"/>
      <c r="M27" s="49"/>
      <c r="N27" s="49">
        <f t="shared" si="1"/>
        <v>15000</v>
      </c>
      <c r="O27" s="89"/>
      <c r="P27" s="56"/>
      <c r="Q27" s="56"/>
      <c r="R27" s="90"/>
      <c r="S27" s="92"/>
      <c r="T27" s="22"/>
      <c r="V27" s="22"/>
    </row>
    <row r="28" spans="1:22" s="11" customFormat="1" ht="28.5" customHeight="1">
      <c r="A28" s="22"/>
      <c r="B28" s="86" t="s">
        <v>23</v>
      </c>
      <c r="C28" s="87" t="s">
        <v>24</v>
      </c>
      <c r="D28" s="88" t="s">
        <v>17</v>
      </c>
      <c r="E28" s="49">
        <v>4000</v>
      </c>
      <c r="F28" s="49"/>
      <c r="G28" s="49"/>
      <c r="H28" s="49"/>
      <c r="I28" s="49"/>
      <c r="J28" s="49"/>
      <c r="K28" s="49"/>
      <c r="L28" s="49"/>
      <c r="M28" s="49"/>
      <c r="N28" s="49">
        <f t="shared" si="1"/>
        <v>4000</v>
      </c>
      <c r="O28" s="89"/>
      <c r="P28" s="56"/>
      <c r="Q28" s="56"/>
      <c r="R28" s="90"/>
      <c r="S28" s="92"/>
      <c r="T28" s="22"/>
      <c r="V28" s="22"/>
    </row>
    <row r="29" spans="1:22" s="11" customFormat="1" ht="28.5" customHeight="1">
      <c r="A29" s="22"/>
      <c r="B29" s="86" t="s">
        <v>23</v>
      </c>
      <c r="C29" s="87" t="s">
        <v>24</v>
      </c>
      <c r="D29" s="88" t="s">
        <v>25</v>
      </c>
      <c r="E29" s="49">
        <v>60249.38</v>
      </c>
      <c r="F29" s="49"/>
      <c r="G29" s="49"/>
      <c r="H29" s="49"/>
      <c r="I29" s="49"/>
      <c r="J29" s="49"/>
      <c r="K29" s="49"/>
      <c r="L29" s="49"/>
      <c r="M29" s="49"/>
      <c r="N29" s="49">
        <f t="shared" si="1"/>
        <v>60249.38</v>
      </c>
      <c r="O29" s="89"/>
      <c r="P29" s="56"/>
      <c r="Q29" s="56"/>
      <c r="R29" s="90"/>
      <c r="S29" s="92"/>
      <c r="T29" s="22"/>
      <c r="V29" s="22"/>
    </row>
    <row r="30" spans="1:22" s="11" customFormat="1" ht="28.5" customHeight="1">
      <c r="A30" s="22"/>
      <c r="B30" s="86" t="s">
        <v>64</v>
      </c>
      <c r="C30" s="87" t="s">
        <v>68</v>
      </c>
      <c r="D30" s="88" t="s">
        <v>22</v>
      </c>
      <c r="E30" s="49">
        <v>25000</v>
      </c>
      <c r="F30" s="49"/>
      <c r="G30" s="49"/>
      <c r="H30" s="49"/>
      <c r="I30" s="49"/>
      <c r="J30" s="49"/>
      <c r="K30" s="49"/>
      <c r="L30" s="49"/>
      <c r="M30" s="49"/>
      <c r="N30" s="49">
        <f t="shared" si="1"/>
        <v>25000</v>
      </c>
      <c r="O30" s="89"/>
      <c r="P30" s="56"/>
      <c r="Q30" s="56"/>
      <c r="R30" s="90"/>
      <c r="S30" s="91"/>
      <c r="T30" s="22"/>
      <c r="V30" s="22"/>
    </row>
    <row r="31" spans="1:22" s="11" customFormat="1" ht="28.5" customHeight="1">
      <c r="A31" s="22"/>
      <c r="B31" s="86" t="s">
        <v>64</v>
      </c>
      <c r="C31" s="87" t="s">
        <v>68</v>
      </c>
      <c r="D31" s="88" t="s">
        <v>67</v>
      </c>
      <c r="E31" s="49">
        <v>5000</v>
      </c>
      <c r="F31" s="49"/>
      <c r="G31" s="49"/>
      <c r="H31" s="49"/>
      <c r="I31" s="49"/>
      <c r="J31" s="49"/>
      <c r="K31" s="49"/>
      <c r="L31" s="49"/>
      <c r="M31" s="49"/>
      <c r="N31" s="49">
        <f t="shared" si="1"/>
        <v>5000</v>
      </c>
      <c r="O31" s="89"/>
      <c r="P31" s="56"/>
      <c r="Q31" s="56"/>
      <c r="R31" s="90"/>
      <c r="S31" s="91"/>
      <c r="T31" s="22"/>
      <c r="V31" s="22"/>
    </row>
    <row r="32" spans="1:22" s="11" customFormat="1" ht="28.5" customHeight="1">
      <c r="A32" s="22"/>
      <c r="B32" s="86" t="s">
        <v>64</v>
      </c>
      <c r="C32" s="87" t="s">
        <v>68</v>
      </c>
      <c r="D32" s="88" t="s">
        <v>25</v>
      </c>
      <c r="E32" s="49">
        <v>3000</v>
      </c>
      <c r="F32" s="49"/>
      <c r="G32" s="49"/>
      <c r="H32" s="49"/>
      <c r="I32" s="49"/>
      <c r="J32" s="49"/>
      <c r="K32" s="49"/>
      <c r="L32" s="49"/>
      <c r="M32" s="49"/>
      <c r="N32" s="49">
        <f t="shared" si="1"/>
        <v>3000</v>
      </c>
      <c r="O32" s="89"/>
      <c r="P32" s="56"/>
      <c r="Q32" s="56"/>
      <c r="R32" s="90"/>
      <c r="S32" s="91"/>
      <c r="T32" s="22"/>
      <c r="V32" s="22"/>
    </row>
    <row r="33" spans="1:22" s="11" customFormat="1" ht="28.5" customHeight="1">
      <c r="A33" s="22"/>
      <c r="B33" s="86" t="s">
        <v>64</v>
      </c>
      <c r="C33" s="87" t="s">
        <v>68</v>
      </c>
      <c r="D33" s="88" t="s">
        <v>22</v>
      </c>
      <c r="E33" s="49">
        <v>10000</v>
      </c>
      <c r="F33" s="49"/>
      <c r="G33" s="49"/>
      <c r="H33" s="49"/>
      <c r="I33" s="49"/>
      <c r="J33" s="49"/>
      <c r="K33" s="49"/>
      <c r="L33" s="49"/>
      <c r="M33" s="49"/>
      <c r="N33" s="49">
        <f t="shared" si="1"/>
        <v>10000</v>
      </c>
      <c r="O33" s="89"/>
      <c r="P33" s="56"/>
      <c r="Q33" s="56"/>
      <c r="R33" s="90"/>
      <c r="S33" s="91"/>
      <c r="T33" s="22"/>
      <c r="V33" s="22"/>
    </row>
    <row r="34" spans="1:22" s="11" customFormat="1" ht="28.5" customHeight="1">
      <c r="A34" s="22"/>
      <c r="B34" s="86" t="s">
        <v>26</v>
      </c>
      <c r="C34" s="87" t="s">
        <v>27</v>
      </c>
      <c r="D34" s="88" t="s">
        <v>19</v>
      </c>
      <c r="E34" s="49"/>
      <c r="F34" s="49"/>
      <c r="G34" s="49">
        <v>53000</v>
      </c>
      <c r="H34" s="49">
        <v>25000</v>
      </c>
      <c r="I34" s="49">
        <v>30000</v>
      </c>
      <c r="J34" s="49"/>
      <c r="K34" s="49">
        <v>37000</v>
      </c>
      <c r="L34" s="49">
        <v>5000</v>
      </c>
      <c r="M34" s="49"/>
      <c r="N34" s="49">
        <f t="shared" si="1"/>
        <v>150000</v>
      </c>
      <c r="O34" s="89"/>
      <c r="P34" s="56"/>
      <c r="Q34" s="56"/>
      <c r="R34" s="90"/>
      <c r="S34" s="91"/>
      <c r="T34" s="22"/>
      <c r="V34" s="22"/>
    </row>
    <row r="35" spans="1:22" s="11" customFormat="1" ht="28.5" customHeight="1">
      <c r="A35" s="22"/>
      <c r="B35" s="86" t="s">
        <v>33</v>
      </c>
      <c r="C35" s="87" t="s">
        <v>34</v>
      </c>
      <c r="D35" s="88" t="s">
        <v>22</v>
      </c>
      <c r="E35" s="49">
        <v>5000</v>
      </c>
      <c r="F35" s="49"/>
      <c r="G35" s="49"/>
      <c r="H35" s="49"/>
      <c r="I35" s="49"/>
      <c r="J35" s="49"/>
      <c r="K35" s="49"/>
      <c r="L35" s="49"/>
      <c r="M35" s="49"/>
      <c r="N35" s="49">
        <f t="shared" si="1"/>
        <v>5000</v>
      </c>
      <c r="O35" s="89"/>
      <c r="P35" s="56"/>
      <c r="Q35" s="56"/>
      <c r="R35" s="90"/>
      <c r="S35" s="91"/>
      <c r="T35" s="22"/>
      <c r="V35" s="22"/>
    </row>
    <row r="36" spans="1:22" s="11" customFormat="1" ht="28.5" customHeight="1">
      <c r="A36" s="22"/>
      <c r="B36" s="86" t="s">
        <v>33</v>
      </c>
      <c r="C36" s="87" t="s">
        <v>34</v>
      </c>
      <c r="D36" s="88" t="s">
        <v>17</v>
      </c>
      <c r="E36" s="49">
        <v>12000</v>
      </c>
      <c r="F36" s="49"/>
      <c r="G36" s="49"/>
      <c r="H36" s="49"/>
      <c r="I36" s="49"/>
      <c r="J36" s="49"/>
      <c r="K36" s="49"/>
      <c r="L36" s="49"/>
      <c r="M36" s="49"/>
      <c r="N36" s="49">
        <f t="shared" si="1"/>
        <v>12000</v>
      </c>
      <c r="O36" s="89"/>
      <c r="P36" s="56"/>
      <c r="Q36" s="56"/>
      <c r="R36" s="90"/>
      <c r="S36" s="91"/>
      <c r="T36" s="22"/>
      <c r="V36" s="22"/>
    </row>
    <row r="37" spans="1:22" s="11" customFormat="1" ht="28.5" customHeight="1">
      <c r="A37" s="22"/>
      <c r="B37" s="86" t="s">
        <v>33</v>
      </c>
      <c r="C37" s="87" t="s">
        <v>70</v>
      </c>
      <c r="D37" s="88" t="s">
        <v>67</v>
      </c>
      <c r="E37" s="49">
        <v>30000</v>
      </c>
      <c r="F37" s="49"/>
      <c r="G37" s="49"/>
      <c r="H37" s="49"/>
      <c r="I37" s="49"/>
      <c r="J37" s="49"/>
      <c r="K37" s="49"/>
      <c r="L37" s="49"/>
      <c r="M37" s="49"/>
      <c r="N37" s="49">
        <f t="shared" si="1"/>
        <v>30000</v>
      </c>
      <c r="O37" s="89"/>
      <c r="P37" s="56"/>
      <c r="Q37" s="56"/>
      <c r="R37" s="90"/>
      <c r="S37" s="91"/>
      <c r="T37" s="22"/>
      <c r="V37" s="22"/>
    </row>
    <row r="38" spans="1:22" s="11" customFormat="1" ht="28.5" customHeight="1">
      <c r="A38" s="22"/>
      <c r="B38" s="86" t="s">
        <v>33</v>
      </c>
      <c r="C38" s="87" t="s">
        <v>49</v>
      </c>
      <c r="D38" s="88" t="s">
        <v>67</v>
      </c>
      <c r="E38" s="49">
        <v>4000</v>
      </c>
      <c r="F38" s="49"/>
      <c r="G38" s="49"/>
      <c r="H38" s="49"/>
      <c r="I38" s="49"/>
      <c r="J38" s="49"/>
      <c r="K38" s="49"/>
      <c r="L38" s="49"/>
      <c r="M38" s="49"/>
      <c r="N38" s="49">
        <f t="shared" si="1"/>
        <v>4000</v>
      </c>
      <c r="O38" s="89"/>
      <c r="P38" s="56"/>
      <c r="Q38" s="56"/>
      <c r="R38" s="90"/>
      <c r="S38" s="91"/>
      <c r="T38" s="22"/>
      <c r="V38" s="22"/>
    </row>
    <row r="39" spans="1:22" s="11" customFormat="1" ht="28.5" customHeight="1">
      <c r="A39" s="22"/>
      <c r="B39" s="86" t="s">
        <v>33</v>
      </c>
      <c r="C39" s="87" t="s">
        <v>49</v>
      </c>
      <c r="D39" s="88" t="s">
        <v>17</v>
      </c>
      <c r="E39" s="49">
        <v>70000</v>
      </c>
      <c r="F39" s="49"/>
      <c r="G39" s="49"/>
      <c r="H39" s="49"/>
      <c r="I39" s="49"/>
      <c r="J39" s="49"/>
      <c r="K39" s="49"/>
      <c r="L39" s="49"/>
      <c r="M39" s="49"/>
      <c r="N39" s="49">
        <f t="shared" si="1"/>
        <v>70000</v>
      </c>
      <c r="O39" s="89"/>
      <c r="P39" s="56"/>
      <c r="Q39" s="56"/>
      <c r="R39" s="90"/>
      <c r="S39" s="91"/>
      <c r="T39" s="22"/>
      <c r="V39" s="22"/>
    </row>
    <row r="40" spans="1:22" s="11" customFormat="1" ht="28.5" customHeight="1">
      <c r="A40" s="22"/>
      <c r="B40" s="86" t="s">
        <v>28</v>
      </c>
      <c r="C40" s="87" t="s">
        <v>29</v>
      </c>
      <c r="D40" s="88" t="s">
        <v>22</v>
      </c>
      <c r="E40" s="49">
        <v>43500</v>
      </c>
      <c r="F40" s="49"/>
      <c r="G40" s="49"/>
      <c r="H40" s="49"/>
      <c r="I40" s="49"/>
      <c r="J40" s="49"/>
      <c r="K40" s="49"/>
      <c r="L40" s="49"/>
      <c r="M40" s="49"/>
      <c r="N40" s="49">
        <f t="shared" si="1"/>
        <v>43500</v>
      </c>
      <c r="O40" s="89"/>
      <c r="P40" s="56"/>
      <c r="Q40" s="56"/>
      <c r="R40" s="90"/>
      <c r="S40" s="91"/>
      <c r="T40" s="22"/>
      <c r="V40" s="22"/>
    </row>
    <row r="41" spans="1:22" s="11" customFormat="1" ht="28.5" customHeight="1">
      <c r="A41" s="22"/>
      <c r="B41" s="86" t="s">
        <v>28</v>
      </c>
      <c r="C41" s="87" t="s">
        <v>29</v>
      </c>
      <c r="D41" s="88" t="s">
        <v>67</v>
      </c>
      <c r="E41" s="49">
        <v>23500</v>
      </c>
      <c r="F41" s="49"/>
      <c r="G41" s="49"/>
      <c r="H41" s="49"/>
      <c r="I41" s="49"/>
      <c r="J41" s="49"/>
      <c r="K41" s="49"/>
      <c r="L41" s="49"/>
      <c r="M41" s="49"/>
      <c r="N41" s="49">
        <f t="shared" si="1"/>
        <v>23500</v>
      </c>
      <c r="O41" s="89"/>
      <c r="P41" s="56"/>
      <c r="Q41" s="56"/>
      <c r="R41" s="90"/>
      <c r="S41" s="91"/>
      <c r="T41" s="22"/>
      <c r="V41" s="22"/>
    </row>
    <row r="42" spans="1:22" s="11" customFormat="1" ht="28.5" customHeight="1">
      <c r="A42" s="22"/>
      <c r="B42" s="86" t="s">
        <v>28</v>
      </c>
      <c r="C42" s="87" t="s">
        <v>69</v>
      </c>
      <c r="D42" s="88" t="s">
        <v>67</v>
      </c>
      <c r="E42" s="49">
        <v>2000</v>
      </c>
      <c r="F42" s="49"/>
      <c r="G42" s="49"/>
      <c r="H42" s="49"/>
      <c r="I42" s="49"/>
      <c r="J42" s="49"/>
      <c r="K42" s="49"/>
      <c r="L42" s="49"/>
      <c r="M42" s="49"/>
      <c r="N42" s="49">
        <f t="shared" si="1"/>
        <v>2000</v>
      </c>
      <c r="O42" s="89"/>
      <c r="P42" s="56"/>
      <c r="Q42" s="56"/>
      <c r="R42" s="90"/>
      <c r="S42" s="91"/>
      <c r="T42" s="22"/>
      <c r="V42" s="22"/>
    </row>
    <row r="43" spans="1:22" s="11" customFormat="1" ht="28.5" customHeight="1">
      <c r="A43" s="22"/>
      <c r="B43" s="86" t="s">
        <v>30</v>
      </c>
      <c r="C43" s="87" t="s">
        <v>31</v>
      </c>
      <c r="D43" s="112" t="s">
        <v>22</v>
      </c>
      <c r="E43" s="113">
        <v>25000</v>
      </c>
      <c r="F43" s="113"/>
      <c r="G43" s="113"/>
      <c r="H43" s="113"/>
      <c r="I43" s="113"/>
      <c r="J43" s="113"/>
      <c r="K43" s="113"/>
      <c r="L43" s="113"/>
      <c r="M43" s="113"/>
      <c r="N43" s="113">
        <f t="shared" si="1"/>
        <v>25000</v>
      </c>
      <c r="O43" s="114"/>
      <c r="P43" s="115"/>
      <c r="Q43" s="104"/>
      <c r="R43" s="90"/>
      <c r="S43" s="91"/>
      <c r="T43" s="22"/>
      <c r="V43" s="22"/>
    </row>
    <row r="44" spans="1:22" s="11" customFormat="1" ht="28.5" customHeight="1">
      <c r="A44" s="22"/>
      <c r="B44" s="86" t="s">
        <v>30</v>
      </c>
      <c r="C44" s="87" t="s">
        <v>31</v>
      </c>
      <c r="D44" s="112" t="s">
        <v>67</v>
      </c>
      <c r="E44" s="113">
        <v>5000</v>
      </c>
      <c r="F44" s="113"/>
      <c r="G44" s="113"/>
      <c r="H44" s="113"/>
      <c r="I44" s="113"/>
      <c r="J44" s="113"/>
      <c r="K44" s="113"/>
      <c r="L44" s="113"/>
      <c r="M44" s="113"/>
      <c r="N44" s="113">
        <f t="shared" si="1"/>
        <v>5000</v>
      </c>
      <c r="O44" s="114"/>
      <c r="P44" s="115"/>
      <c r="Q44" s="104"/>
      <c r="R44" s="90"/>
      <c r="S44" s="91"/>
      <c r="T44" s="22"/>
      <c r="V44" s="22"/>
    </row>
    <row r="45" spans="1:22" s="11" customFormat="1" ht="28.5" customHeight="1">
      <c r="A45" s="22"/>
      <c r="B45" s="86" t="s">
        <v>30</v>
      </c>
      <c r="C45" s="87" t="s">
        <v>31</v>
      </c>
      <c r="D45" s="112" t="s">
        <v>17</v>
      </c>
      <c r="E45" s="113">
        <v>10000</v>
      </c>
      <c r="F45" s="113"/>
      <c r="G45" s="113"/>
      <c r="H45" s="113"/>
      <c r="I45" s="113"/>
      <c r="J45" s="113"/>
      <c r="K45" s="113"/>
      <c r="L45" s="113"/>
      <c r="M45" s="113"/>
      <c r="N45" s="113">
        <f t="shared" si="1"/>
        <v>10000</v>
      </c>
      <c r="O45" s="114"/>
      <c r="P45" s="115"/>
      <c r="Q45" s="104"/>
      <c r="R45" s="90"/>
      <c r="S45" s="91"/>
      <c r="T45" s="22"/>
      <c r="V45" s="22"/>
    </row>
    <row r="46" spans="1:22" s="11" customFormat="1" ht="28.5" customHeight="1" thickBot="1">
      <c r="A46" s="12"/>
      <c r="B46" s="152"/>
      <c r="C46" s="152"/>
      <c r="D46" s="153"/>
      <c r="E46" s="107">
        <f aca="true" t="shared" si="2" ref="E46:N46">SUM(E22:E45)</f>
        <v>442211</v>
      </c>
      <c r="F46" s="108">
        <f t="shared" si="2"/>
        <v>0</v>
      </c>
      <c r="G46" s="108">
        <f t="shared" si="2"/>
        <v>53000</v>
      </c>
      <c r="H46" s="108">
        <f t="shared" si="2"/>
        <v>25000</v>
      </c>
      <c r="I46" s="108">
        <f t="shared" si="2"/>
        <v>30000</v>
      </c>
      <c r="J46" s="108">
        <f t="shared" si="2"/>
        <v>0</v>
      </c>
      <c r="K46" s="109">
        <f t="shared" si="2"/>
        <v>37000</v>
      </c>
      <c r="L46" s="109">
        <f t="shared" si="2"/>
        <v>5000</v>
      </c>
      <c r="M46" s="108">
        <f t="shared" si="2"/>
        <v>0</v>
      </c>
      <c r="N46" s="108">
        <f t="shared" si="2"/>
        <v>592211</v>
      </c>
      <c r="O46" s="110"/>
      <c r="P46" s="111"/>
      <c r="Q46" s="106"/>
      <c r="R46" s="105"/>
      <c r="S46" s="93"/>
      <c r="T46" s="22"/>
      <c r="V46" s="22"/>
    </row>
    <row r="47" spans="1:22" s="11" customFormat="1" ht="28.5" customHeight="1" thickBot="1">
      <c r="A47" s="12"/>
      <c r="B47" s="95"/>
      <c r="C47" s="95"/>
      <c r="D47" s="95"/>
      <c r="E47" s="96"/>
      <c r="F47" s="96"/>
      <c r="G47" s="96"/>
      <c r="H47" s="96"/>
      <c r="I47" s="96"/>
      <c r="J47" s="96"/>
      <c r="K47" s="97"/>
      <c r="L47" s="97"/>
      <c r="M47" s="96"/>
      <c r="N47" s="96"/>
      <c r="O47" s="98"/>
      <c r="P47" s="96"/>
      <c r="Q47" s="96"/>
      <c r="R47" s="96"/>
      <c r="S47" s="12"/>
      <c r="T47" s="22"/>
      <c r="V47" s="22"/>
    </row>
    <row r="48" spans="1:22" s="11" customFormat="1" ht="28.5" customHeight="1" thickBot="1">
      <c r="A48" s="22"/>
      <c r="B48" s="99"/>
      <c r="C48" s="154" t="s">
        <v>21</v>
      </c>
      <c r="D48" s="155"/>
      <c r="E48" s="100"/>
      <c r="F48" s="100"/>
      <c r="G48" s="100"/>
      <c r="H48" s="100"/>
      <c r="I48" s="100"/>
      <c r="J48" s="100"/>
      <c r="K48" s="100"/>
      <c r="L48" s="100"/>
      <c r="M48" s="100"/>
      <c r="N48" s="101"/>
      <c r="O48" s="101"/>
      <c r="P48" s="102"/>
      <c r="Q48" s="103"/>
      <c r="R48" s="94"/>
      <c r="S48" s="48"/>
      <c r="T48" s="22"/>
      <c r="V48" s="22"/>
    </row>
    <row r="49" spans="1:22" s="11" customFormat="1" ht="28.5" customHeight="1">
      <c r="A49" s="22"/>
      <c r="B49" s="54" t="s">
        <v>33</v>
      </c>
      <c r="C49" s="54" t="s">
        <v>49</v>
      </c>
      <c r="D49" s="55" t="s">
        <v>61</v>
      </c>
      <c r="E49" s="56">
        <v>2063.97</v>
      </c>
      <c r="F49" s="56"/>
      <c r="G49" s="56"/>
      <c r="H49" s="56"/>
      <c r="I49" s="56"/>
      <c r="J49" s="56"/>
      <c r="K49" s="56"/>
      <c r="L49" s="56"/>
      <c r="M49" s="56"/>
      <c r="N49" s="52">
        <f>SUM(E49:M49)</f>
        <v>2063.97</v>
      </c>
      <c r="O49" s="58"/>
      <c r="P49" s="49">
        <v>2063.97</v>
      </c>
      <c r="Q49" s="52"/>
      <c r="R49" s="47"/>
      <c r="S49" s="48" t="s">
        <v>62</v>
      </c>
      <c r="T49" s="22"/>
      <c r="V49" s="22"/>
    </row>
    <row r="50" spans="1:22" s="11" customFormat="1" ht="28.5" customHeight="1" thickBot="1">
      <c r="A50" s="22"/>
      <c r="B50" s="53" t="s">
        <v>28</v>
      </c>
      <c r="C50" s="54" t="s">
        <v>29</v>
      </c>
      <c r="D50" s="55" t="s">
        <v>50</v>
      </c>
      <c r="E50" s="56">
        <v>-2063.97</v>
      </c>
      <c r="F50" s="56"/>
      <c r="G50" s="56"/>
      <c r="H50" s="56"/>
      <c r="I50" s="56"/>
      <c r="J50" s="56"/>
      <c r="K50" s="56"/>
      <c r="L50" s="56"/>
      <c r="M50" s="56"/>
      <c r="N50" s="52">
        <f>SUM(E50:M50)</f>
        <v>-2063.97</v>
      </c>
      <c r="O50" s="58"/>
      <c r="P50" s="49">
        <v>-2063.97</v>
      </c>
      <c r="Q50" s="52"/>
      <c r="R50" s="47"/>
      <c r="S50" s="48" t="s">
        <v>62</v>
      </c>
      <c r="T50" s="22"/>
      <c r="V50" s="22"/>
    </row>
    <row r="51" spans="1:18" ht="21.75" customHeight="1" thickBot="1">
      <c r="A51" s="12"/>
      <c r="B51" s="140"/>
      <c r="C51" s="141"/>
      <c r="D51" s="156"/>
      <c r="E51" s="57">
        <f>SUM(E49:E50)</f>
        <v>0</v>
      </c>
      <c r="F51" s="57"/>
      <c r="G51" s="57"/>
      <c r="H51" s="57"/>
      <c r="I51" s="57"/>
      <c r="J51" s="57"/>
      <c r="K51" s="57"/>
      <c r="L51" s="57"/>
      <c r="M51" s="57"/>
      <c r="N51" s="57">
        <f>SUM(N49:N50)</f>
        <v>0</v>
      </c>
      <c r="O51" s="57"/>
      <c r="P51" s="33">
        <f>SUM(P49:P50)</f>
        <v>0</v>
      </c>
      <c r="Q51" s="33"/>
      <c r="R51" s="32"/>
    </row>
    <row r="52" spans="2:19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22"/>
      <c r="O52" s="50"/>
      <c r="P52" s="50"/>
      <c r="Q52" s="51"/>
      <c r="S52" s="12"/>
    </row>
    <row r="53" ht="12.75">
      <c r="Q53" s="45"/>
    </row>
    <row r="54" ht="18" customHeight="1">
      <c r="A54" s="12"/>
    </row>
    <row r="55" ht="13.5" customHeight="1">
      <c r="B55" s="12"/>
    </row>
    <row r="56" ht="16.5" customHeight="1"/>
    <row r="58" ht="15" customHeight="1">
      <c r="A58" s="12"/>
    </row>
    <row r="59" spans="1:2" ht="12.75">
      <c r="A59" s="12"/>
      <c r="B59" s="12"/>
    </row>
    <row r="62" ht="12.75">
      <c r="B62" s="12"/>
    </row>
    <row r="64" ht="12.75">
      <c r="B64" s="12"/>
    </row>
    <row r="65" ht="12.75">
      <c r="B65" s="12"/>
    </row>
    <row r="66" ht="12.75">
      <c r="B66" s="12"/>
    </row>
    <row r="67" spans="1:2" ht="12.75">
      <c r="A67" s="12"/>
      <c r="B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B74" s="12"/>
    </row>
    <row r="75" ht="12.75">
      <c r="B75" s="12"/>
    </row>
    <row r="76" ht="12.75">
      <c r="B76" s="12"/>
    </row>
    <row r="77" spans="1:2" ht="12.75">
      <c r="A77" s="12"/>
      <c r="B77" s="12"/>
    </row>
    <row r="78" ht="12.75">
      <c r="B78" s="12"/>
    </row>
    <row r="79" spans="1:2" ht="12.75">
      <c r="A79" s="12"/>
      <c r="B79" s="12"/>
    </row>
    <row r="80" spans="1:2" ht="12.75">
      <c r="A80" s="12"/>
      <c r="B80" s="12"/>
    </row>
    <row r="81" ht="12.75">
      <c r="A81" s="12"/>
    </row>
    <row r="83" ht="12.75">
      <c r="A83" s="12"/>
    </row>
    <row r="85" ht="12.75">
      <c r="A85" s="12"/>
    </row>
    <row r="86" ht="12.75">
      <c r="A86" s="12"/>
    </row>
    <row r="88" ht="12.75">
      <c r="A88" s="12"/>
    </row>
    <row r="89" ht="12.75">
      <c r="A89" s="12"/>
    </row>
    <row r="90" spans="1:2" ht="12.75">
      <c r="A90" s="12"/>
      <c r="B90" s="12"/>
    </row>
    <row r="91" spans="1:2" ht="12.75">
      <c r="A91" s="12"/>
      <c r="B91" s="12"/>
    </row>
    <row r="92" ht="12.75">
      <c r="A92" s="12"/>
    </row>
    <row r="93" ht="12.75">
      <c r="A93" s="12"/>
    </row>
    <row r="95" ht="21.75" customHeight="1"/>
    <row r="96" ht="18.75" customHeight="1"/>
    <row r="97" ht="18.75" customHeight="1"/>
    <row r="98" ht="15" customHeight="1"/>
    <row r="100" ht="19.5" customHeight="1"/>
    <row r="101" ht="19.5" customHeight="1"/>
    <row r="103" ht="18.75" customHeight="1"/>
  </sheetData>
  <sheetProtection/>
  <mergeCells count="18">
    <mergeCell ref="B19:D19"/>
    <mergeCell ref="B46:D46"/>
    <mergeCell ref="C48:D48"/>
    <mergeCell ref="B51:D51"/>
    <mergeCell ref="B20:D20"/>
    <mergeCell ref="B21:D21"/>
    <mergeCell ref="B8:D8"/>
    <mergeCell ref="F6:F7"/>
    <mergeCell ref="E6:E7"/>
    <mergeCell ref="G6:M6"/>
    <mergeCell ref="Q6:Q7"/>
    <mergeCell ref="P6:P7"/>
    <mergeCell ref="B2:O2"/>
    <mergeCell ref="B4:D4"/>
    <mergeCell ref="E4:M5"/>
    <mergeCell ref="O4:R5"/>
    <mergeCell ref="O6:O7"/>
    <mergeCell ref="R6:R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5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2018-06-13T08:51:01Z</cp:lastPrinted>
  <dcterms:created xsi:type="dcterms:W3CDTF">2008-04-02T13:09:19Z</dcterms:created>
  <dcterms:modified xsi:type="dcterms:W3CDTF">2018-06-13T09:42:35Z</dcterms:modified>
  <cp:category/>
  <cp:version/>
  <cp:contentType/>
  <cp:contentStatus/>
</cp:coreProperties>
</file>