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'doc1'!$A$1:$E$57</definedName>
  </definedNames>
  <calcPr fullCalcOnLoad="1"/>
</workbook>
</file>

<file path=xl/sharedStrings.xml><?xml version="1.0" encoding="utf-8"?>
<sst xmlns="http://schemas.openxmlformats.org/spreadsheetml/2006/main" count="108" uniqueCount="62">
  <si>
    <t>Szkoła Podstawowa  w Gogolicach</t>
  </si>
  <si>
    <t>Plan wydatków</t>
  </si>
  <si>
    <t>Dział</t>
  </si>
  <si>
    <t>Rozdział</t>
  </si>
  <si>
    <t>Paragraf</t>
  </si>
  <si>
    <t>Treść</t>
  </si>
  <si>
    <t>801</t>
  </si>
  <si>
    <t>Oświata i wychowanie</t>
  </si>
  <si>
    <t>80101</t>
  </si>
  <si>
    <t>Szkoły podstawowe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</si>
  <si>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</si>
  <si>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</si>
  <si>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</si>
  <si>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</si>
  <si>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</si>
  <si>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</si>
  <si>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</si>
  <si>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</si>
  <si>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</si>
  <si>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</si>
  <si>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</si>
  <si>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</si>
  <si>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</si>
  <si>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</si>
  <si>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4240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</si>
  <si>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</si>
  <si>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</si>
  <si>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</si>
  <si>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</si>
  <si>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</si>
  <si>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</si>
  <si>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</si>
  <si>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</si>
  <si>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4360</t>
  </si>
  <si>
    <t>Opłaty z tytułu zakupu usług telekomunikacyjnych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</si>
  <si>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</si>
  <si>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</si>
  <si>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</si>
  <si>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</si>
  <si>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</si>
  <si>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</si>
  <si>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4520</t>
  </si>
  <si>
    <t>Opłaty na rzecz budżetów jednostek samorządu terytorialnego</t>
  </si>
  <si>
    <t>80103</t>
  </si>
  <si>
    <t>Oddziały przedszkolne w szkołach podstawowych</t>
  </si>
  <si>
    <t>80146</t>
  </si>
  <si>
    <t>Dokształcanie i doskonalenie nauczycieli</t>
  </si>
  <si>
    <t>4700</t>
  </si>
  <si>
    <t xml:space="preserve">Szkolenia pracowników niebędących członkami korpusu służby cywilnej 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</si>
  <si>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</si>
  <si>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</si>
  <si>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854</t>
  </si>
  <si>
    <t>Edukacyjna opieka wychowawcza</t>
  </si>
  <si>
    <t>85401</t>
  </si>
  <si>
    <t>Świetlice szkolne</t>
  </si>
  <si>
    <t>BUDŻET 2018 ROK</t>
  </si>
  <si>
    <t>Załącznik nr 4 do Zarządzenia Nr III/475/2018 Burmistrza Trzcińska-Zdroju z dnia 01.02.2018 roku</t>
  </si>
  <si>
    <t>Zakup pomocy naukowych, dydaktycznych i książek</t>
  </si>
  <si>
    <t>80149</t>
  </si>
  <si>
    <t>Realizacja zadań wymagających stosowania specjalnej organizacji nauki i metod pracy dla dzieci w przedszkolach, oddziałach przedszkolnych, oddziałach przedszkolnych  w szkołach podstawowych i innych formach wychowania przedszkolnego</t>
  </si>
  <si>
    <t>Razem wydatki:</t>
  </si>
  <si>
    <t>Kwota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</si>
</sst>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9"/>
      <color indexed="8"/>
      <name val="Arial"/>
      <family val="9"/>
    </font>
    <font>
      <sz val="8"/>
      <name val="Arial"/>
      <family val="9"/>
    </font>
    <font>
      <i/>
      <sz val="7"/>
      <color indexed="8"/>
      <name val="Arial"/>
      <family val="9"/>
    </font>
    <font>
      <b/>
      <sz val="8"/>
      <color indexed="8"/>
      <name val="Arial"/>
      <family val="9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1" fillId="0" borderId="0" xfId="0" applyNumberForma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7" fillId="2" borderId="0" xfId="0" applyFon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2" borderId="0" xfId="0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4" fontId="7" fillId="2" borderId="0" xfId="0" applyNumberFormat="1" applyFont="1" applyBorder="1" applyAlignment="1">
      <alignment horizontal="right" vertical="center" wrapText="1"/>
    </xf>
    <xf numFmtId="49" fontId="0" fillId="2" borderId="1" xfId="0" applyFont="1" applyBorder="1" applyAlignment="1">
      <alignment horizontal="center" vertical="center" wrapText="1"/>
    </xf>
    <xf numFmtId="4" fontId="0" fillId="2" borderId="1" xfId="0" applyNumberFormat="1" applyFont="1" applyBorder="1" applyAlignment="1">
      <alignment horizontal="center" vertical="center" wrapText="1"/>
    </xf>
    <xf numFmtId="49" fontId="0" fillId="2" borderId="1" xfId="0" applyFont="1" applyBorder="1" applyAlignment="1">
      <alignment horizontal="left" vertical="center" wrapText="1"/>
    </xf>
    <xf numFmtId="4" fontId="0" fillId="2" borderId="1" xfId="0" applyNumberFormat="1" applyFont="1" applyBorder="1" applyAlignment="1">
      <alignment horizontal="right" vertical="center" wrapText="1"/>
    </xf>
    <xf numFmtId="49" fontId="7" fillId="3" borderId="2" xfId="0" applyFont="1" applyBorder="1" applyAlignment="1">
      <alignment horizontal="center" vertical="center" wrapText="1"/>
    </xf>
    <xf numFmtId="49" fontId="7" fillId="3" borderId="3" xfId="0" applyFont="1" applyBorder="1" applyAlignment="1">
      <alignment horizontal="center" vertical="center" wrapText="1"/>
    </xf>
    <xf numFmtId="49" fontId="7" fillId="3" borderId="3" xfId="0" applyFont="1" applyBorder="1" applyAlignment="1">
      <alignment horizontal="left" vertical="center" wrapText="1"/>
    </xf>
    <xf numFmtId="4" fontId="7" fillId="3" borderId="4" xfId="0" applyNumberFormat="1" applyFont="1" applyBorder="1" applyAlignment="1">
      <alignment horizontal="right" vertical="center" wrapText="1"/>
    </xf>
    <xf numFmtId="49" fontId="0" fillId="2" borderId="5" xfId="0" applyFont="1" applyBorder="1" applyAlignment="1">
      <alignment horizontal="center" vertical="center" wrapText="1"/>
    </xf>
    <xf numFmtId="49" fontId="0" fillId="2" borderId="5" xfId="0" applyFont="1" applyBorder="1" applyAlignment="1">
      <alignment horizontal="left" vertical="center" wrapText="1"/>
    </xf>
    <xf numFmtId="4" fontId="0" fillId="2" borderId="5" xfId="0" applyNumberFormat="1" applyFont="1" applyBorder="1" applyAlignment="1">
      <alignment horizontal="right" vertical="center" wrapText="1"/>
    </xf>
    <xf numFmtId="49" fontId="0" fillId="4" borderId="2" xfId="0" applyFont="1" applyBorder="1" applyAlignment="1">
      <alignment horizontal="center" vertical="center" wrapText="1"/>
    </xf>
    <xf numFmtId="49" fontId="0" fillId="4" borderId="3" xfId="0" applyFont="1" applyBorder="1" applyAlignment="1">
      <alignment horizontal="center" vertical="center" wrapText="1"/>
    </xf>
    <xf numFmtId="49" fontId="0" fillId="4" borderId="3" xfId="0" applyFont="1" applyBorder="1" applyAlignment="1">
      <alignment horizontal="left" vertical="center" wrapText="1"/>
    </xf>
    <xf numFmtId="4" fontId="0" fillId="4" borderId="4" xfId="0" applyNumberFormat="1" applyFont="1" applyBorder="1" applyAlignment="1">
      <alignment horizontal="right" vertical="center" wrapText="1"/>
    </xf>
    <xf numFmtId="49" fontId="0" fillId="2" borderId="6" xfId="0" applyFont="1" applyBorder="1" applyAlignment="1">
      <alignment horizontal="center" vertical="center" wrapText="1"/>
    </xf>
    <xf numFmtId="49" fontId="0" fillId="2" borderId="6" xfId="0" applyFont="1" applyBorder="1" applyAlignment="1">
      <alignment horizontal="left" vertical="center" wrapText="1"/>
    </xf>
    <xf numFmtId="4" fontId="0" fillId="2" borderId="6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7" fillId="2" borderId="0" xfId="0" applyFont="1" applyBorder="1" applyAlignment="1">
      <alignment horizontal="right" vertical="center" wrapText="1"/>
    </xf>
    <xf numFmtId="49" fontId="4" fillId="2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zoomScale="130" zoomScaleNormal="130" workbookViewId="0" topLeftCell="A46">
      <selection activeCell="E6" sqref="E6"/>
    </sheetView>
  </sheetViews>
  <sheetFormatPr defaultColWidth="9.33203125" defaultRowHeight="12.75"/>
  <cols>
    <col min="1" max="1" width="10.16015625" style="5" customWidth="1"/>
    <col min="2" max="2" width="11.5" style="5" customWidth="1"/>
    <col min="3" max="3" width="14" style="5" customWidth="1"/>
    <col min="4" max="4" width="55.33203125" style="5" customWidth="1"/>
    <col min="5" max="5" width="20.83203125" style="7" customWidth="1"/>
    <col min="6" max="16384" width="9.33203125" style="5" customWidth="1"/>
  </cols>
  <sheetData>
    <row r="1" spans="1:5" s="3" customFormat="1" ht="46.5" customHeight="1">
      <c r="A1" s="2"/>
      <c r="B1" s="2"/>
      <c r="C1" s="2"/>
      <c r="D1" s="2"/>
      <c r="E1" s="1" t="s">
        <v>56</v>
      </c>
    </row>
    <row r="2" spans="1:8" ht="15.75" customHeight="1">
      <c r="A2" s="29" t="s">
        <v>55</v>
      </c>
      <c r="B2" s="29"/>
      <c r="C2" s="29"/>
      <c r="D2" s="29"/>
      <c r="E2" s="29"/>
      <c r="F2" s="4"/>
      <c r="G2" s="4"/>
      <c r="H2" s="4"/>
    </row>
    <row r="3" spans="1:5" ht="15.75" customHeight="1">
      <c r="A3" s="29" t="s">
        <v>0</v>
      </c>
      <c r="B3" s="29"/>
      <c r="C3" s="29"/>
      <c r="D3" s="29"/>
      <c r="E3" s="29"/>
    </row>
    <row r="4" spans="1:5" ht="15.75" customHeight="1">
      <c r="A4" s="29" t="s">
        <v>1</v>
      </c>
      <c r="B4" s="29"/>
      <c r="C4" s="29"/>
      <c r="D4" s="29"/>
      <c r="E4" s="29"/>
    </row>
    <row r="5" spans="1:5" ht="15.75" customHeight="1">
      <c r="A5" s="27"/>
      <c r="B5" s="27"/>
      <c r="C5" s="27"/>
      <c r="D5" s="27"/>
      <c r="E5" s="27"/>
    </row>
    <row r="6" spans="1:5" ht="15.75" customHeight="1">
      <c r="A6" s="9" t="s">
        <v>2</v>
      </c>
      <c r="B6" s="9" t="s">
        <v>3</v>
      </c>
      <c r="C6" s="9" t="s">
        <v>4</v>
      </c>
      <c r="D6" s="9" t="s">
        <v>5</v>
      </c>
      <c r="E6" s="10" t="s">
        <v>61</v>
      </c>
    </row>
    <row r="7" spans="1:5" ht="15.75" customHeight="1">
      <c r="A7" s="13" t="s">
        <v>6</v>
      </c>
      <c r="B7" s="14"/>
      <c r="C7" s="14"/>
      <c r="D7" s="15" t="s">
        <v>7</v>
      </c>
      <c r="E7" s="16">
        <f>E8+E26+E34+E38+E42</f>
        <v>927600</v>
      </c>
    </row>
    <row r="8" spans="1:5" ht="15.75" customHeight="1">
      <c r="A8" s="6"/>
      <c r="B8" s="20" t="s">
        <v>8</v>
      </c>
      <c r="C8" s="21"/>
      <c r="D8" s="22" t="s">
        <v>9</v>
      </c>
      <c r="E8" s="23">
        <f>SUM(E9:E25)</f>
        <v>831700</v>
      </c>
    </row>
    <row r="9" spans="1:5" ht="15.75" customHeight="1">
      <c r="A9" s="6"/>
      <c r="B9" s="6"/>
      <c r="C9" s="17" t="s">
        <v>10</v>
      </c>
      <c r="D9" s="18" t="s">
        <v>11</v>
      </c>
      <c r="E9" s="19">
        <v>40100</v>
      </c>
    </row>
    <row r="10" spans="1:5" ht="15.75" customHeight="1">
      <c r="A10" s="6"/>
      <c r="B10" s="6"/>
      <c r="C10" s="9" t="s">
        <v>12</v>
      </c>
      <c r="D10" s="11" t="s">
        <v>13</v>
      </c>
      <c r="E10" s="12">
        <v>531200</v>
      </c>
    </row>
    <row r="11" spans="1:5" ht="15.75" customHeight="1">
      <c r="A11" s="6"/>
      <c r="B11" s="6"/>
      <c r="C11" s="9" t="s">
        <v>14</v>
      </c>
      <c r="D11" s="11" t="s">
        <v>15</v>
      </c>
      <c r="E11" s="12">
        <v>43200</v>
      </c>
    </row>
    <row r="12" spans="1:5" ht="15.75" customHeight="1">
      <c r="A12" s="6"/>
      <c r="B12" s="6"/>
      <c r="C12" s="9" t="s">
        <v>16</v>
      </c>
      <c r="D12" s="11" t="s">
        <v>17</v>
      </c>
      <c r="E12" s="12">
        <v>112300</v>
      </c>
    </row>
    <row r="13" spans="1:5" ht="15.75" customHeight="1">
      <c r="A13" s="6"/>
      <c r="B13" s="6"/>
      <c r="C13" s="9" t="s">
        <v>18</v>
      </c>
      <c r="D13" s="11" t="s">
        <v>19</v>
      </c>
      <c r="E13" s="12">
        <v>16200</v>
      </c>
    </row>
    <row r="14" spans="1:5" ht="15.75" customHeight="1">
      <c r="A14" s="6"/>
      <c r="B14" s="6"/>
      <c r="C14" s="9" t="s">
        <v>20</v>
      </c>
      <c r="D14" s="11" t="s">
        <v>21</v>
      </c>
      <c r="E14" s="12">
        <v>1000</v>
      </c>
    </row>
    <row r="15" spans="1:5" ht="15.75" customHeight="1">
      <c r="A15" s="6"/>
      <c r="B15" s="6"/>
      <c r="C15" s="9" t="s">
        <v>22</v>
      </c>
      <c r="D15" s="11" t="s">
        <v>23</v>
      </c>
      <c r="E15" s="12">
        <v>27929</v>
      </c>
    </row>
    <row r="16" spans="1:5" ht="15.75" customHeight="1">
      <c r="A16" s="6"/>
      <c r="B16" s="6"/>
      <c r="C16" s="9" t="s">
        <v>24</v>
      </c>
      <c r="D16" s="11" t="s">
        <v>57</v>
      </c>
      <c r="E16" s="12">
        <v>7500</v>
      </c>
    </row>
    <row r="17" spans="1:5" ht="15.75" customHeight="1">
      <c r="A17" s="6"/>
      <c r="B17" s="6"/>
      <c r="C17" s="9" t="s">
        <v>25</v>
      </c>
      <c r="D17" s="11" t="s">
        <v>26</v>
      </c>
      <c r="E17" s="12">
        <v>4200</v>
      </c>
    </row>
    <row r="18" spans="1:5" ht="15.75" customHeight="1">
      <c r="A18" s="6"/>
      <c r="B18" s="6"/>
      <c r="C18" s="9" t="s">
        <v>27</v>
      </c>
      <c r="D18" s="11" t="s">
        <v>28</v>
      </c>
      <c r="E18" s="12">
        <v>4000</v>
      </c>
    </row>
    <row r="19" spans="1:5" ht="15.75" customHeight="1">
      <c r="A19" s="6"/>
      <c r="B19" s="6"/>
      <c r="C19" s="9" t="s">
        <v>29</v>
      </c>
      <c r="D19" s="11" t="s">
        <v>30</v>
      </c>
      <c r="E19" s="12">
        <v>500</v>
      </c>
    </row>
    <row r="20" spans="1:5" ht="15.75" customHeight="1">
      <c r="A20" s="6"/>
      <c r="B20" s="6"/>
      <c r="C20" s="9" t="s">
        <v>31</v>
      </c>
      <c r="D20" s="11" t="s">
        <v>32</v>
      </c>
      <c r="E20" s="12">
        <v>3600</v>
      </c>
    </row>
    <row r="21" spans="1:5" ht="15.75" customHeight="1">
      <c r="A21" s="6"/>
      <c r="B21" s="6"/>
      <c r="C21" s="9" t="s">
        <v>33</v>
      </c>
      <c r="D21" s="11" t="s">
        <v>34</v>
      </c>
      <c r="E21" s="12">
        <v>1700</v>
      </c>
    </row>
    <row r="22" spans="1:5" ht="15.75" customHeight="1">
      <c r="A22" s="6"/>
      <c r="B22" s="6"/>
      <c r="C22" s="9" t="s">
        <v>35</v>
      </c>
      <c r="D22" s="11" t="s">
        <v>36</v>
      </c>
      <c r="E22" s="12">
        <v>1000</v>
      </c>
    </row>
    <row r="23" spans="1:5" ht="15.75" customHeight="1">
      <c r="A23" s="6"/>
      <c r="B23" s="6"/>
      <c r="C23" s="9" t="s">
        <v>37</v>
      </c>
      <c r="D23" s="11" t="s">
        <v>38</v>
      </c>
      <c r="E23" s="12">
        <v>500</v>
      </c>
    </row>
    <row r="24" spans="1:5" ht="15.75" customHeight="1">
      <c r="A24" s="6"/>
      <c r="B24" s="6"/>
      <c r="C24" s="9" t="s">
        <v>39</v>
      </c>
      <c r="D24" s="11" t="s">
        <v>40</v>
      </c>
      <c r="E24" s="12">
        <v>35971</v>
      </c>
    </row>
    <row r="25" spans="1:5" ht="15.75" customHeight="1">
      <c r="A25" s="6"/>
      <c r="B25" s="6"/>
      <c r="C25" s="24" t="s">
        <v>41</v>
      </c>
      <c r="D25" s="25" t="s">
        <v>42</v>
      </c>
      <c r="E25" s="26">
        <v>800</v>
      </c>
    </row>
    <row r="26" spans="1:5" ht="15.75" customHeight="1">
      <c r="A26" s="6"/>
      <c r="B26" s="20" t="s">
        <v>43</v>
      </c>
      <c r="C26" s="21"/>
      <c r="D26" s="22" t="s">
        <v>44</v>
      </c>
      <c r="E26" s="23">
        <f>SUM(E27:E33)</f>
        <v>61300</v>
      </c>
    </row>
    <row r="27" spans="1:5" ht="15.75" customHeight="1">
      <c r="A27" s="6"/>
      <c r="B27" s="6"/>
      <c r="C27" s="17" t="s">
        <v>10</v>
      </c>
      <c r="D27" s="18" t="s">
        <v>11</v>
      </c>
      <c r="E27" s="19">
        <v>5300</v>
      </c>
    </row>
    <row r="28" spans="1:5" ht="15.75" customHeight="1">
      <c r="A28" s="6"/>
      <c r="B28" s="6"/>
      <c r="C28" s="9" t="s">
        <v>12</v>
      </c>
      <c r="D28" s="11" t="s">
        <v>13</v>
      </c>
      <c r="E28" s="12">
        <v>41800</v>
      </c>
    </row>
    <row r="29" spans="1:5" ht="15.75" customHeight="1">
      <c r="A29" s="6"/>
      <c r="B29" s="6"/>
      <c r="C29" s="9" t="s">
        <v>14</v>
      </c>
      <c r="D29" s="11" t="s">
        <v>15</v>
      </c>
      <c r="E29" s="12">
        <v>1500</v>
      </c>
    </row>
    <row r="30" spans="1:5" ht="15.75" customHeight="1">
      <c r="A30" s="6"/>
      <c r="B30" s="6"/>
      <c r="C30" s="9" t="s">
        <v>16</v>
      </c>
      <c r="D30" s="11" t="s">
        <v>17</v>
      </c>
      <c r="E30" s="12">
        <v>8100</v>
      </c>
    </row>
    <row r="31" spans="1:5" ht="15.75" customHeight="1">
      <c r="A31" s="6"/>
      <c r="B31" s="6"/>
      <c r="C31" s="9" t="s">
        <v>18</v>
      </c>
      <c r="D31" s="11" t="s">
        <v>19</v>
      </c>
      <c r="E31" s="12">
        <v>1300</v>
      </c>
    </row>
    <row r="32" spans="1:5" ht="15.75" customHeight="1">
      <c r="A32" s="6"/>
      <c r="B32" s="6"/>
      <c r="C32" s="9" t="s">
        <v>24</v>
      </c>
      <c r="D32" s="11" t="s">
        <v>57</v>
      </c>
      <c r="E32" s="12">
        <v>420</v>
      </c>
    </row>
    <row r="33" spans="1:5" ht="15.75" customHeight="1">
      <c r="A33" s="6"/>
      <c r="B33" s="6"/>
      <c r="C33" s="24" t="s">
        <v>39</v>
      </c>
      <c r="D33" s="25" t="s">
        <v>40</v>
      </c>
      <c r="E33" s="26">
        <v>2880</v>
      </c>
    </row>
    <row r="34" spans="1:5" ht="15.75" customHeight="1">
      <c r="A34" s="6"/>
      <c r="B34" s="20" t="s">
        <v>45</v>
      </c>
      <c r="C34" s="21"/>
      <c r="D34" s="22" t="s">
        <v>46</v>
      </c>
      <c r="E34" s="23">
        <f>SUM(E35:E37)</f>
        <v>3000</v>
      </c>
    </row>
    <row r="35" spans="1:5" ht="15.75" customHeight="1">
      <c r="A35" s="6"/>
      <c r="B35" s="6"/>
      <c r="C35" s="17" t="s">
        <v>31</v>
      </c>
      <c r="D35" s="18" t="s">
        <v>32</v>
      </c>
      <c r="E35" s="19">
        <v>600</v>
      </c>
    </row>
    <row r="36" spans="1:5" ht="15.75" customHeight="1">
      <c r="A36" s="6"/>
      <c r="B36" s="6"/>
      <c r="C36" s="9" t="s">
        <v>35</v>
      </c>
      <c r="D36" s="11" t="s">
        <v>36</v>
      </c>
      <c r="E36" s="12">
        <v>1300</v>
      </c>
    </row>
    <row r="37" spans="1:5" ht="25.5" customHeight="1">
      <c r="A37" s="6"/>
      <c r="B37" s="6"/>
      <c r="C37" s="24" t="s">
        <v>47</v>
      </c>
      <c r="D37" s="25" t="s">
        <v>48</v>
      </c>
      <c r="E37" s="26">
        <v>1100</v>
      </c>
    </row>
    <row r="38" spans="1:5" ht="49.5" customHeight="1">
      <c r="A38" s="6"/>
      <c r="B38" s="20" t="s">
        <v>58</v>
      </c>
      <c r="C38" s="21"/>
      <c r="D38" s="22" t="s">
        <v>59</v>
      </c>
      <c r="E38" s="23">
        <f>SUM(E39:E41)</f>
        <v>18000</v>
      </c>
    </row>
    <row r="39" spans="1:5" ht="15.75" customHeight="1">
      <c r="A39" s="6"/>
      <c r="B39" s="6"/>
      <c r="C39" s="17" t="s">
        <v>12</v>
      </c>
      <c r="D39" s="18" t="s">
        <v>13</v>
      </c>
      <c r="E39" s="19">
        <v>15100</v>
      </c>
    </row>
    <row r="40" spans="1:5" ht="15.75" customHeight="1">
      <c r="A40" s="6"/>
      <c r="B40" s="6"/>
      <c r="C40" s="9" t="s">
        <v>16</v>
      </c>
      <c r="D40" s="11" t="s">
        <v>17</v>
      </c>
      <c r="E40" s="12">
        <v>2500</v>
      </c>
    </row>
    <row r="41" spans="1:5" ht="15.75" customHeight="1">
      <c r="A41" s="6"/>
      <c r="B41" s="6"/>
      <c r="C41" s="24" t="s">
        <v>18</v>
      </c>
      <c r="D41" s="25" t="s">
        <v>19</v>
      </c>
      <c r="E41" s="26">
        <v>400</v>
      </c>
    </row>
    <row r="42" spans="1:5" ht="49.5" customHeight="1">
      <c r="A42" s="6"/>
      <c r="B42" s="20" t="s">
        <v>49</v>
      </c>
      <c r="C42" s="21"/>
      <c r="D42" s="22" t="s">
        <v>50</v>
      </c>
      <c r="E42" s="23">
        <f>SUM(E43:E45)</f>
        <v>13600</v>
      </c>
    </row>
    <row r="43" spans="1:5" ht="15.75" customHeight="1">
      <c r="A43" s="6"/>
      <c r="B43" s="6"/>
      <c r="C43" s="17" t="s">
        <v>12</v>
      </c>
      <c r="D43" s="18" t="s">
        <v>13</v>
      </c>
      <c r="E43" s="19">
        <v>11400</v>
      </c>
    </row>
    <row r="44" spans="1:5" ht="15.75" customHeight="1">
      <c r="A44" s="6"/>
      <c r="B44" s="6"/>
      <c r="C44" s="9" t="s">
        <v>16</v>
      </c>
      <c r="D44" s="11" t="s">
        <v>17</v>
      </c>
      <c r="E44" s="12">
        <v>1900</v>
      </c>
    </row>
    <row r="45" spans="1:5" ht="15.75" customHeight="1">
      <c r="A45" s="6"/>
      <c r="B45" s="6"/>
      <c r="C45" s="24" t="s">
        <v>18</v>
      </c>
      <c r="D45" s="25" t="s">
        <v>19</v>
      </c>
      <c r="E45" s="26">
        <v>300</v>
      </c>
    </row>
    <row r="46" spans="1:5" ht="15.75" customHeight="1">
      <c r="A46" s="13" t="s">
        <v>51</v>
      </c>
      <c r="B46" s="14"/>
      <c r="C46" s="14"/>
      <c r="D46" s="15" t="s">
        <v>52</v>
      </c>
      <c r="E46" s="16">
        <f>E47</f>
        <v>34400</v>
      </c>
    </row>
    <row r="47" spans="1:5" ht="15.75" customHeight="1">
      <c r="A47" s="6"/>
      <c r="B47" s="20" t="s">
        <v>53</v>
      </c>
      <c r="C47" s="21"/>
      <c r="D47" s="22" t="s">
        <v>54</v>
      </c>
      <c r="E47" s="23">
        <f>SUM(E48:E55)</f>
        <v>34400</v>
      </c>
    </row>
    <row r="48" spans="1:5" ht="15.75" customHeight="1">
      <c r="A48" s="6"/>
      <c r="B48" s="6"/>
      <c r="C48" s="17" t="s">
        <v>10</v>
      </c>
      <c r="D48" s="18" t="s">
        <v>11</v>
      </c>
      <c r="E48" s="19">
        <v>2500</v>
      </c>
    </row>
    <row r="49" spans="1:5" ht="15.75" customHeight="1">
      <c r="A49" s="6"/>
      <c r="B49" s="6"/>
      <c r="C49" s="9" t="s">
        <v>12</v>
      </c>
      <c r="D49" s="11" t="s">
        <v>13</v>
      </c>
      <c r="E49" s="12">
        <v>23100</v>
      </c>
    </row>
    <row r="50" spans="1:5" ht="15.75" customHeight="1">
      <c r="A50" s="6"/>
      <c r="B50" s="6"/>
      <c r="C50" s="9" t="s">
        <v>14</v>
      </c>
      <c r="D50" s="11" t="s">
        <v>15</v>
      </c>
      <c r="E50" s="12">
        <v>1500</v>
      </c>
    </row>
    <row r="51" spans="1:5" ht="15.75" customHeight="1">
      <c r="A51" s="6"/>
      <c r="B51" s="6"/>
      <c r="C51" s="9" t="s">
        <v>16</v>
      </c>
      <c r="D51" s="11" t="s">
        <v>17</v>
      </c>
      <c r="E51" s="12">
        <v>4600</v>
      </c>
    </row>
    <row r="52" spans="1:5" ht="15.75" customHeight="1">
      <c r="A52" s="6"/>
      <c r="B52" s="6"/>
      <c r="C52" s="9" t="s">
        <v>18</v>
      </c>
      <c r="D52" s="11" t="s">
        <v>19</v>
      </c>
      <c r="E52" s="12">
        <v>700</v>
      </c>
    </row>
    <row r="53" spans="1:5" ht="15.75" customHeight="1">
      <c r="A53" s="6"/>
      <c r="B53" s="6"/>
      <c r="C53" s="9" t="s">
        <v>22</v>
      </c>
      <c r="D53" s="11" t="s">
        <v>23</v>
      </c>
      <c r="E53" s="12">
        <v>260</v>
      </c>
    </row>
    <row r="54" spans="1:5" ht="15.75" customHeight="1">
      <c r="A54" s="6"/>
      <c r="B54" s="6"/>
      <c r="C54" s="9" t="s">
        <v>24</v>
      </c>
      <c r="D54" s="11" t="s">
        <v>57</v>
      </c>
      <c r="E54" s="12">
        <v>300</v>
      </c>
    </row>
    <row r="55" spans="1:5" ht="15.75" customHeight="1">
      <c r="A55" s="6"/>
      <c r="B55" s="6"/>
      <c r="C55" s="9" t="s">
        <v>39</v>
      </c>
      <c r="D55" s="11" t="s">
        <v>40</v>
      </c>
      <c r="E55" s="12">
        <v>1440</v>
      </c>
    </row>
    <row r="56" spans="1:5" ht="15.75" customHeight="1">
      <c r="A56" s="27"/>
      <c r="B56" s="27"/>
      <c r="C56" s="27"/>
      <c r="D56" s="27"/>
      <c r="E56" s="27"/>
    </row>
    <row r="57" spans="1:5" ht="15.75" customHeight="1">
      <c r="A57" s="28" t="s">
        <v>60</v>
      </c>
      <c r="B57" s="28"/>
      <c r="C57" s="28"/>
      <c r="D57" s="28"/>
      <c r="E57" s="8">
        <f>E46+E7</f>
        <v>962000</v>
      </c>
    </row>
  </sheetData>
  <mergeCells count="6">
    <mergeCell ref="A5:E5"/>
    <mergeCell ref="A56:E56"/>
    <mergeCell ref="A57:D57"/>
    <mergeCell ref="A2:E2"/>
    <mergeCell ref="A4:E4"/>
    <mergeCell ref="A3:E3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EwaW</cp:lastModifiedBy>
  <cp:lastPrinted>2018-03-12T12:30:36Z</cp:lastPrinted>
  <dcterms:modified xsi:type="dcterms:W3CDTF">2018-03-12T14:02:16Z</dcterms:modified>
  <cp:category/>
  <cp:version/>
  <cp:contentType/>
  <cp:contentStatus/>
</cp:coreProperties>
</file>