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440" windowHeight="10548" activeTab="0"/>
  </bookViews>
  <sheets>
    <sheet name="Gmina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<sst xmlns="http://schemas.openxmlformats.org/spreadsheetml/2006/main" count="56" uniqueCount="50">
  <si>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TERYT</t>
  </si>
  <si>
    <t>Nazwa gminy</t>
  </si>
  <si>
    <t>Lp.</t>
  </si>
  <si>
    <t>Nazwa sołectwa</t>
  </si>
  <si>
    <t>Wysokość środków przypadających na dane sołectwo</t>
  </si>
  <si>
    <t>Podsumowanie</t>
  </si>
  <si>
    <t>Wysokość funduszu</t>
  </si>
  <si>
    <t>Adresat</t>
  </si>
  <si>
    <t>Łącznie</t>
  </si>
  <si>
    <t>(główny księgowy/skarbnik)</t>
  </si>
  <si>
    <t>(wójt/burmistrz/prezydent miasta)</t>
  </si>
  <si>
    <t>………………………………………………</t>
  </si>
  <si>
    <t>Liczba sołectw w gminie, które będą realizować wydatki w ramach funduszu sołeckiego</t>
  </si>
  <si>
    <t xml:space="preserve">Załącznik nr 1 </t>
  </si>
  <si>
    <t xml:space="preserve">Rok budżetowy </t>
  </si>
  <si>
    <t>Liczba mieszkańców gminy (3)</t>
  </si>
  <si>
    <t>Liczba mieszkańców sołectw (5)</t>
  </si>
  <si>
    <t>Wykonane dochody bieżące (2)</t>
  </si>
  <si>
    <t>(imię i nazwisko, numer telefonu
osoby przygotowującej informację)</t>
  </si>
  <si>
    <r>
      <t xml:space="preserve">Informacja o wysokości środków przypadających na dane sołectwa oraz o wysokości kwoty bazowej </t>
    </r>
    <r>
      <rPr>
        <b/>
        <i/>
        <sz val="12"/>
        <color indexed="8"/>
        <rFont val="Calibri"/>
        <family val="2"/>
      </rPr>
      <t>(K</t>
    </r>
    <r>
      <rPr>
        <b/>
        <i/>
        <vertAlign val="subscript"/>
        <sz val="12"/>
        <color indexed="8"/>
        <rFont val="Calibri"/>
        <family val="2"/>
      </rPr>
      <t>b</t>
    </r>
    <r>
      <rPr>
        <b/>
        <i/>
        <sz val="12"/>
        <color indexed="8"/>
        <rFont val="Calibri"/>
        <family val="2"/>
      </rPr>
      <t>)</t>
    </r>
    <r>
      <rPr>
        <b/>
        <sz val="12"/>
        <color indexed="8"/>
        <rFont val="Calibri"/>
        <family val="2"/>
      </rPr>
      <t xml:space="preserve"> przekazywanej właściwemu wojewodzie przez wójta (burmistrza, prezydenta miasta) w roku poprzedzającym rok budżetowy</t>
    </r>
  </si>
  <si>
    <r>
      <t xml:space="preserve">Wysokość </t>
    </r>
    <r>
      <rPr>
        <b/>
        <i/>
        <sz val="11"/>
        <color indexed="8"/>
        <rFont val="Calibri"/>
        <family val="2"/>
      </rPr>
      <t>K</t>
    </r>
    <r>
      <rPr>
        <b/>
        <i/>
        <vertAlign val="subscript"/>
        <sz val="11"/>
        <color indexed="8"/>
        <rFont val="Calibri"/>
        <family val="2"/>
      </rPr>
      <t>b</t>
    </r>
    <r>
      <rPr>
        <b/>
        <sz val="11"/>
        <color indexed="8"/>
        <rFont val="Calibri"/>
        <family val="2"/>
      </rPr>
      <t xml:space="preserve"> (1)</t>
    </r>
  </si>
  <si>
    <r>
      <t xml:space="preserve">Wysokość </t>
    </r>
    <r>
      <rPr>
        <b/>
        <i/>
        <sz val="11"/>
        <color indexed="8"/>
        <rFont val="Calibri"/>
        <family val="2"/>
      </rPr>
      <t>K</t>
    </r>
    <r>
      <rPr>
        <b/>
        <i/>
        <vertAlign val="subscript"/>
        <sz val="11"/>
        <color indexed="8"/>
        <rFont val="Calibri"/>
        <family val="2"/>
      </rPr>
      <t>b</t>
    </r>
  </si>
  <si>
    <t xml:space="preserve"> W TABELI puste wiersze winny być usunięte</t>
  </si>
  <si>
    <t xml:space="preserve">Proszę o wypełnienie pól oznaczonych kolorem POMARAŃCZOWYM    </t>
  </si>
  <si>
    <t>TYP GMINY</t>
  </si>
  <si>
    <r>
      <t>(1) Kb</t>
    </r>
    <r>
      <rPr>
        <sz val="11"/>
        <color indexed="8"/>
        <rFont val="Calibri"/>
        <family val="2"/>
      </rPr>
      <t xml:space="preserve"> - kwota bazowa obliczona jako iloraz wykonanych dochodów bieżących danej gminy, o których mowa w przepisach o finansach publicznych, za rok poprzedzający rok budżetowy o dwa lata oraz liczby mieszkańców zamieszkałych na obszarze danej gminy, według stanu na dzień 31 grudnia roku poprzedzającego rok budżetowy o dwa lata, ustalonej przez Prezesa Głównego Urzędu Statystycznego (stan na 31 grudnia 2017 r.).</t>
    </r>
  </si>
  <si>
    <r>
      <t>(2) Wykonane dochody bieżące gminy</t>
    </r>
    <r>
      <rPr>
        <sz val="11"/>
        <color indexed="8"/>
        <rFont val="Calibri"/>
        <family val="2"/>
      </rPr>
      <t>, o których mowa w ustawie o finansach publicznych, za rok poprzedzający rok budżetowy o dwa lata  (stan na 2017 r.).</t>
    </r>
  </si>
  <si>
    <r>
      <t>(3)</t>
    </r>
    <r>
      <rPr>
        <sz val="11"/>
        <color indexed="8"/>
        <rFont val="Calibri"/>
        <family val="2"/>
      </rPr>
      <t xml:space="preserve"> Liczba mieszkańców zamieszkałych na obszarze danej gminy, według stanu na dzień 31 grudnia roku poprzedzającego rok budżetowy o dwa lata, ustalona przez Prezesa Głównego Urzędu Statystycznego  (stan na 31 grudnia 2017 r.).</t>
    </r>
  </si>
  <si>
    <r>
      <t>(4)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Lm</t>
    </r>
    <r>
      <rPr>
        <sz val="11"/>
        <color indexed="8"/>
        <rFont val="Calibri"/>
        <family val="2"/>
      </rPr>
      <t xml:space="preserve"> - liczba mieszkańców sołectwa według stanu na dzień 30 czerwca roku poprzedzającego rok budżetowy, określona na podstawie prowadzonego przez gminę rejestru mieszkańców, o którym mowa w przepisach o ewidencji ludności  (stan na 30 czerwca 2018 r.).</t>
    </r>
  </si>
  <si>
    <r>
      <t>(5) Liczba mieszkańców sołectw</t>
    </r>
    <r>
      <rPr>
        <sz val="11"/>
        <color indexed="8"/>
        <rFont val="Calibri"/>
        <family val="2"/>
      </rPr>
      <t xml:space="preserve"> według stanu na dzień 30 czerwca roku poprzedzającego rok budżetowy, określona na podstawie prowadzonego przez gminę rejestru mieszkańców, o którym mowa w przepisach o ewidencji ludności (stan na 30 czerwca 2018 r.).</t>
    </r>
  </si>
  <si>
    <t>Gmina Trzcińsko-Zdrój</t>
  </si>
  <si>
    <t>3206083</t>
  </si>
  <si>
    <t>Chełm Górny</t>
  </si>
  <si>
    <t>Chełm Dolny</t>
  </si>
  <si>
    <t>Dobropole</t>
  </si>
  <si>
    <t>Gogolice</t>
  </si>
  <si>
    <t>Góralice</t>
  </si>
  <si>
    <t>Górczyn</t>
  </si>
  <si>
    <t>Klasztorne</t>
  </si>
  <si>
    <t>Piaseczno</t>
  </si>
  <si>
    <t>Rosnowo</t>
  </si>
  <si>
    <t>Stołeczna</t>
  </si>
  <si>
    <t>Strzeszów</t>
  </si>
  <si>
    <t>Tchórzno</t>
  </si>
  <si>
    <t>Liczba mieszkańców danego sołectwa((lm)4</t>
  </si>
  <si>
    <t>miejsko-wiejska</t>
  </si>
  <si>
    <t xml:space="preserve">                                         Zbigniew Kitlas</t>
  </si>
  <si>
    <t>Czesława Trautman 914148052 w.26</t>
  </si>
  <si>
    <t>Jolanta Staruk</t>
  </si>
  <si>
    <t>Wojewoda Zachoniopomorski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</si>
</sst>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b/>
      <i/>
      <sz val="12"/>
      <color indexed="8"/>
      <name val="Calibri"/>
      <family val="2"/>
    </font>
    <font>
      <b/>
      <i/>
      <vertAlign val="subscript"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22"/>
      <color indexed="10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 style="thin">
        <color indexed="6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1" fillId="20" borderId="10" xfId="4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 readingOrder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1" fillId="20" borderId="2" xfId="40" applyNumberFormat="1" applyAlignment="1">
      <alignment/>
    </xf>
    <xf numFmtId="3" fontId="1" fillId="0" borderId="15" xfId="0" applyNumberFormat="1" applyFont="1" applyBorder="1" applyAlignment="1">
      <alignment/>
    </xf>
    <xf numFmtId="3" fontId="11" fillId="20" borderId="2" xfId="40" applyNumberFormat="1" applyAlignment="1">
      <alignment/>
    </xf>
    <xf numFmtId="164" fontId="11" fillId="20" borderId="10" xfId="40" applyNumberFormat="1" applyBorder="1" applyAlignment="1">
      <alignment/>
    </xf>
    <xf numFmtId="164" fontId="11" fillId="20" borderId="16" xfId="40" applyNumberFormat="1" applyBorder="1" applyAlignment="1">
      <alignment/>
    </xf>
    <xf numFmtId="3" fontId="11" fillId="20" borderId="10" xfId="40" applyNumberFormat="1" applyBorder="1" applyAlignment="1">
      <alignment/>
    </xf>
    <xf numFmtId="49" fontId="11" fillId="20" borderId="10" xfId="40" applyNumberFormat="1" applyBorder="1" applyAlignment="1">
      <alignment/>
    </xf>
    <xf numFmtId="0" fontId="0" fillId="0" borderId="0" xfId="0" applyAlignment="1" applyProtection="1">
      <alignment/>
      <protection locked="0"/>
    </xf>
    <xf numFmtId="164" fontId="10" fillId="7" borderId="1" xfId="39" applyNumberFormat="1" applyAlignment="1" applyProtection="1">
      <alignment/>
      <protection locked="0"/>
    </xf>
    <xf numFmtId="3" fontId="10" fillId="7" borderId="1" xfId="39" applyNumberFormat="1" applyAlignment="1" applyProtection="1">
      <alignment/>
      <protection locked="0"/>
    </xf>
    <xf numFmtId="0" fontId="10" fillId="7" borderId="17" xfId="39" applyBorder="1" applyAlignment="1" applyProtection="1">
      <alignment/>
      <protection locked="0"/>
    </xf>
    <xf numFmtId="3" fontId="10" fillId="7" borderId="17" xfId="39" applyNumberFormat="1" applyBorder="1" applyAlignment="1" applyProtection="1">
      <alignment/>
      <protection locked="0"/>
    </xf>
    <xf numFmtId="0" fontId="11" fillId="20" borderId="2" xfId="4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3" fontId="10" fillId="7" borderId="18" xfId="39" applyNumberFormat="1" applyBorder="1" applyAlignment="1" applyProtection="1">
      <alignment/>
      <protection locked="0"/>
    </xf>
    <xf numFmtId="3" fontId="10" fillId="7" borderId="0" xfId="39" applyNumberFormat="1" applyBorder="1" applyAlignment="1" applyProtection="1">
      <alignment/>
      <protection locked="0"/>
    </xf>
    <xf numFmtId="0" fontId="13" fillId="20" borderId="1" xfId="39" applyFont="1" applyFill="1" applyAlignment="1" applyProtection="1">
      <alignment/>
      <protection locked="0"/>
    </xf>
    <xf numFmtId="0" fontId="11" fillId="20" borderId="19" xfId="40" applyFont="1" applyBorder="1" applyAlignment="1">
      <alignment/>
    </xf>
    <xf numFmtId="0" fontId="10" fillId="7" borderId="17" xfId="39" applyFont="1" applyBorder="1" applyAlignment="1" applyProtection="1">
      <alignment/>
      <protection locked="0"/>
    </xf>
    <xf numFmtId="0" fontId="10" fillId="7" borderId="1" xfId="39" applyFont="1" applyAlignment="1" applyProtection="1">
      <alignment/>
      <protection locked="0"/>
    </xf>
    <xf numFmtId="3" fontId="10" fillId="7" borderId="20" xfId="39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0" fillId="7" borderId="1" xfId="39" applyFont="1" applyAlignment="1" applyProtection="1">
      <alignment horizontal="right"/>
      <protection locked="0"/>
    </xf>
    <xf numFmtId="49" fontId="10" fillId="7" borderId="1" xfId="39" applyNumberFormat="1" applyFont="1" applyAlignment="1" applyProtection="1">
      <alignment horizontal="right"/>
      <protection locked="0"/>
    </xf>
    <xf numFmtId="0" fontId="13" fillId="7" borderId="1" xfId="39" applyFont="1" applyAlignment="1" applyProtection="1">
      <alignment horizontal="righ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7.421875" style="0" customWidth="1"/>
    <col min="2" max="2" width="23.00390625" style="0" customWidth="1"/>
    <col min="3" max="3" width="40.00390625" style="0" customWidth="1"/>
    <col min="4" max="4" width="51.421875" style="0" customWidth="1"/>
    <col min="5" max="5" width="26.421875" style="0" bestFit="1" customWidth="1"/>
    <col min="6" max="6" width="24.8515625" style="0" bestFit="1" customWidth="1"/>
    <col min="7" max="7" width="12.57421875" style="0" bestFit="1" customWidth="1"/>
    <col min="8" max="8" width="18.7109375" style="0" bestFit="1" customWidth="1"/>
    <col min="9" max="9" width="18.57421875" style="0" customWidth="1"/>
  </cols>
  <sheetData>
    <row r="1" spans="1:5" ht="28.5">
      <c r="A1" s="44" t="s">
        <v>23</v>
      </c>
      <c r="B1" s="44"/>
      <c r="C1" s="44"/>
      <c r="D1" s="44"/>
      <c r="E1" s="44"/>
    </row>
    <row r="2" spans="1:5" ht="28.5">
      <c r="A2" s="44" t="s">
        <v>22</v>
      </c>
      <c r="B2" s="44"/>
      <c r="C2" s="44"/>
      <c r="D2" s="44"/>
      <c r="E2" s="44"/>
    </row>
    <row r="3" ht="14.25">
      <c r="A3" s="2" t="s">
        <v>13</v>
      </c>
    </row>
    <row r="4" spans="1:8" ht="36" customHeight="1">
      <c r="A4" s="45" t="s">
        <v>19</v>
      </c>
      <c r="B4" s="45"/>
      <c r="C4" s="45"/>
      <c r="D4" s="45"/>
      <c r="E4" s="3"/>
      <c r="F4" s="3"/>
      <c r="G4" s="3"/>
      <c r="H4" s="3"/>
    </row>
    <row r="5" ht="14.25">
      <c r="E5" s="25"/>
    </row>
    <row r="6" spans="1:3" ht="14.25">
      <c r="A6" s="46" t="s">
        <v>1</v>
      </c>
      <c r="B6" s="47"/>
      <c r="C6" s="51" t="s">
        <v>30</v>
      </c>
    </row>
    <row r="7" spans="1:3" ht="14.25">
      <c r="A7" s="46" t="s">
        <v>0</v>
      </c>
      <c r="B7" s="47"/>
      <c r="C7" s="50" t="s">
        <v>31</v>
      </c>
    </row>
    <row r="8" spans="1:5" ht="14.25">
      <c r="A8" s="46" t="s">
        <v>14</v>
      </c>
      <c r="B8" s="47"/>
      <c r="C8" s="37">
        <v>2019</v>
      </c>
      <c r="E8" s="25"/>
    </row>
    <row r="9" spans="1:3" ht="15">
      <c r="A9" s="46" t="s">
        <v>20</v>
      </c>
      <c r="B9" s="48"/>
      <c r="C9" s="18">
        <v>3865</v>
      </c>
    </row>
    <row r="10" spans="1:3" ht="14.25">
      <c r="A10" s="46" t="s">
        <v>17</v>
      </c>
      <c r="B10" s="47"/>
      <c r="C10" s="26">
        <v>20728009.13</v>
      </c>
    </row>
    <row r="11" spans="1:3" ht="14.25">
      <c r="A11" s="46" t="s">
        <v>15</v>
      </c>
      <c r="B11" s="47"/>
      <c r="C11" s="27">
        <v>5363</v>
      </c>
    </row>
    <row r="12" spans="1:3" ht="14.25">
      <c r="A12" s="46" t="s">
        <v>7</v>
      </c>
      <c r="B12" s="47"/>
      <c r="C12" s="49" t="s">
        <v>49</v>
      </c>
    </row>
    <row r="13" ht="14.25">
      <c r="F13" s="25"/>
    </row>
    <row r="14" spans="1:4" ht="14.25">
      <c r="A14" s="16" t="s">
        <v>2</v>
      </c>
      <c r="B14" s="16" t="s">
        <v>3</v>
      </c>
      <c r="C14" s="19" t="s">
        <v>44</v>
      </c>
      <c r="D14" s="17" t="s">
        <v>4</v>
      </c>
    </row>
    <row r="15" spans="1:4" ht="14.25">
      <c r="A15" s="28">
        <v>1</v>
      </c>
      <c r="B15" s="39" t="s">
        <v>32</v>
      </c>
      <c r="C15" s="29">
        <v>144</v>
      </c>
      <c r="D15" s="18">
        <f>ROUND(MIN(10*$C$9,(2+(C15/100))*$C$9),2)</f>
        <v>13295.6</v>
      </c>
    </row>
    <row r="16" spans="1:4" ht="14.25">
      <c r="A16" s="28">
        <v>2</v>
      </c>
      <c r="B16" s="40" t="s">
        <v>33</v>
      </c>
      <c r="C16" s="27">
        <v>66</v>
      </c>
      <c r="D16" s="18">
        <f aca="true" t="shared" si="0" ref="D16:D26">ROUND(MIN(10*$C$9,(2+(C16/100))*$C$9),2)</f>
        <v>10280.9</v>
      </c>
    </row>
    <row r="17" spans="1:4" ht="14.25">
      <c r="A17" s="28">
        <v>3</v>
      </c>
      <c r="B17" s="40" t="s">
        <v>34</v>
      </c>
      <c r="C17" s="27">
        <v>122</v>
      </c>
      <c r="D17" s="18">
        <f t="shared" si="0"/>
        <v>12445.3</v>
      </c>
    </row>
    <row r="18" spans="1:4" ht="14.25">
      <c r="A18" s="28">
        <v>4</v>
      </c>
      <c r="B18" s="40" t="s">
        <v>35</v>
      </c>
      <c r="C18" s="27">
        <v>321</v>
      </c>
      <c r="D18" s="18">
        <f t="shared" si="0"/>
        <v>20136.65</v>
      </c>
    </row>
    <row r="19" spans="1:4" ht="14.25">
      <c r="A19" s="28">
        <v>5</v>
      </c>
      <c r="B19" s="40" t="s">
        <v>36</v>
      </c>
      <c r="C19" s="27">
        <v>600</v>
      </c>
      <c r="D19" s="18">
        <f t="shared" si="0"/>
        <v>30920</v>
      </c>
    </row>
    <row r="20" spans="1:6" ht="14.25">
      <c r="A20" s="28">
        <v>6</v>
      </c>
      <c r="B20" s="40" t="s">
        <v>37</v>
      </c>
      <c r="C20" s="27">
        <v>144</v>
      </c>
      <c r="D20" s="18">
        <f t="shared" si="0"/>
        <v>13295.6</v>
      </c>
      <c r="F20" s="25"/>
    </row>
    <row r="21" spans="1:4" ht="14.25">
      <c r="A21" s="28">
        <v>7</v>
      </c>
      <c r="B21" s="40" t="s">
        <v>38</v>
      </c>
      <c r="C21" s="27">
        <v>107</v>
      </c>
      <c r="D21" s="18">
        <f t="shared" si="0"/>
        <v>11865.55</v>
      </c>
    </row>
    <row r="22" spans="1:4" ht="14.25">
      <c r="A22" s="28">
        <v>8</v>
      </c>
      <c r="B22" s="40" t="s">
        <v>39</v>
      </c>
      <c r="C22" s="27">
        <v>477</v>
      </c>
      <c r="D22" s="18">
        <f t="shared" si="0"/>
        <v>26166.05</v>
      </c>
    </row>
    <row r="23" spans="1:4" ht="14.25">
      <c r="A23" s="28">
        <v>9</v>
      </c>
      <c r="B23" s="40" t="s">
        <v>40</v>
      </c>
      <c r="C23" s="27">
        <v>231</v>
      </c>
      <c r="D23" s="18">
        <f t="shared" si="0"/>
        <v>16658.15</v>
      </c>
    </row>
    <row r="24" spans="1:4" ht="14.25">
      <c r="A24" s="28">
        <v>10</v>
      </c>
      <c r="B24" s="40" t="s">
        <v>41</v>
      </c>
      <c r="C24" s="27">
        <v>557</v>
      </c>
      <c r="D24" s="18">
        <f t="shared" si="0"/>
        <v>29258.05</v>
      </c>
    </row>
    <row r="25" spans="1:4" ht="14.25">
      <c r="A25" s="28">
        <v>11</v>
      </c>
      <c r="B25" s="40" t="s">
        <v>42</v>
      </c>
      <c r="C25" s="27">
        <v>208</v>
      </c>
      <c r="D25" s="18">
        <f t="shared" si="0"/>
        <v>15769.2</v>
      </c>
    </row>
    <row r="26" spans="1:4" ht="14.25">
      <c r="A26" s="28">
        <v>12</v>
      </c>
      <c r="B26" s="40" t="s">
        <v>43</v>
      </c>
      <c r="C26" s="27">
        <v>43</v>
      </c>
      <c r="D26" s="18">
        <f t="shared" si="0"/>
        <v>9391.95</v>
      </c>
    </row>
    <row r="27" spans="1:4" ht="14.25">
      <c r="A27" s="4" t="s">
        <v>8</v>
      </c>
      <c r="B27" s="30">
        <v>12</v>
      </c>
      <c r="C27" s="20">
        <f>SUM(C15:C26)</f>
        <v>3020</v>
      </c>
      <c r="D27" s="18">
        <f>SUM(D15:D26)</f>
        <v>209483.00000000003</v>
      </c>
    </row>
    <row r="28" ht="14.25">
      <c r="C28" s="35"/>
    </row>
    <row r="29" spans="1:8" ht="14.25">
      <c r="A29" s="1"/>
      <c r="B29" s="1"/>
      <c r="C29" s="36"/>
      <c r="D29" s="1"/>
      <c r="E29" s="1"/>
      <c r="F29" s="1"/>
      <c r="G29" s="1"/>
      <c r="H29" s="1"/>
    </row>
    <row r="30" spans="2:9" ht="15" thickBot="1">
      <c r="B30" s="13" t="s">
        <v>5</v>
      </c>
      <c r="C30" s="36"/>
      <c r="D30" s="1"/>
      <c r="E30" s="1"/>
      <c r="F30" s="1"/>
      <c r="G30" s="12"/>
      <c r="H30" s="1"/>
      <c r="I30" s="1"/>
    </row>
    <row r="31" spans="2:9" ht="58.5" thickBot="1">
      <c r="B31" s="15" t="s">
        <v>1</v>
      </c>
      <c r="C31" s="6" t="s">
        <v>24</v>
      </c>
      <c r="D31" s="6" t="s">
        <v>0</v>
      </c>
      <c r="E31" s="7" t="s">
        <v>12</v>
      </c>
      <c r="F31" s="7" t="s">
        <v>16</v>
      </c>
      <c r="G31" s="7" t="s">
        <v>15</v>
      </c>
      <c r="H31" s="6" t="s">
        <v>21</v>
      </c>
      <c r="I31" s="8" t="s">
        <v>6</v>
      </c>
    </row>
    <row r="32" spans="2:9" ht="15" thickBot="1">
      <c r="B32" s="38" t="s">
        <v>30</v>
      </c>
      <c r="C32" s="41" t="s">
        <v>45</v>
      </c>
      <c r="D32" s="24" t="str">
        <f>C7</f>
        <v>3206083</v>
      </c>
      <c r="E32" s="5">
        <v>12</v>
      </c>
      <c r="F32" s="23">
        <f>C27</f>
        <v>3020</v>
      </c>
      <c r="G32" s="23">
        <f>C11</f>
        <v>5363</v>
      </c>
      <c r="H32" s="21">
        <f>C9</f>
        <v>3865</v>
      </c>
      <c r="I32" s="22">
        <f>D27</f>
        <v>209483.00000000003</v>
      </c>
    </row>
    <row r="34" spans="1:4" ht="14.25">
      <c r="A34" s="25"/>
      <c r="B34" t="s">
        <v>48</v>
      </c>
      <c r="C34" s="25"/>
      <c r="D34" s="25" t="s">
        <v>46</v>
      </c>
    </row>
    <row r="35" spans="1:4" ht="14.25">
      <c r="A35" s="25"/>
      <c r="B35" s="31" t="s">
        <v>11</v>
      </c>
      <c r="C35" s="31"/>
      <c r="D35" s="31" t="s">
        <v>11</v>
      </c>
    </row>
    <row r="36" spans="1:4" ht="14.25">
      <c r="A36" s="25"/>
      <c r="B36" s="32" t="s">
        <v>9</v>
      </c>
      <c r="C36" s="42">
        <v>43304</v>
      </c>
      <c r="D36" s="33" t="s">
        <v>10</v>
      </c>
    </row>
    <row r="37" spans="1:4" ht="14.25">
      <c r="A37" s="25"/>
      <c r="B37" s="25"/>
      <c r="C37" s="31"/>
      <c r="D37" s="31"/>
    </row>
    <row r="38" spans="1:4" ht="14.25">
      <c r="A38" s="25"/>
      <c r="B38" s="25" t="s">
        <v>47</v>
      </c>
      <c r="C38" s="31"/>
      <c r="D38" s="31"/>
    </row>
    <row r="39" spans="1:4" ht="14.25">
      <c r="A39" s="25"/>
      <c r="B39" s="31" t="s">
        <v>11</v>
      </c>
      <c r="C39" s="25"/>
      <c r="D39" s="25"/>
    </row>
    <row r="40" spans="1:4" ht="45" customHeight="1">
      <c r="A40" s="25"/>
      <c r="B40" s="34" t="s">
        <v>18</v>
      </c>
      <c r="C40" s="25"/>
      <c r="D40" s="25"/>
    </row>
    <row r="41" ht="14.25" customHeight="1">
      <c r="B41" s="14"/>
    </row>
    <row r="42" spans="1:4" ht="61.5" customHeight="1">
      <c r="A42" s="43" t="s">
        <v>25</v>
      </c>
      <c r="B42" s="43"/>
      <c r="C42" s="43"/>
      <c r="D42" s="43"/>
    </row>
    <row r="43" spans="1:4" ht="30.75" customHeight="1">
      <c r="A43" s="43" t="s">
        <v>26</v>
      </c>
      <c r="B43" s="43"/>
      <c r="C43" s="43"/>
      <c r="D43" s="43"/>
    </row>
    <row r="44" spans="1:4" s="11" customFormat="1" ht="30.75" customHeight="1">
      <c r="A44" s="43" t="s">
        <v>27</v>
      </c>
      <c r="B44" s="43"/>
      <c r="C44" s="43"/>
      <c r="D44" s="43"/>
    </row>
    <row r="45" spans="1:4" s="10" customFormat="1" ht="30.75" customHeight="1">
      <c r="A45" s="43" t="s">
        <v>28</v>
      </c>
      <c r="B45" s="43"/>
      <c r="C45" s="43"/>
      <c r="D45" s="43"/>
    </row>
    <row r="46" spans="1:4" s="9" customFormat="1" ht="30.75" customHeight="1">
      <c r="A46" s="43" t="s">
        <v>29</v>
      </c>
      <c r="B46" s="43"/>
      <c r="C46" s="43"/>
      <c r="D46" s="43"/>
    </row>
  </sheetData>
  <sheetProtection selectLockedCells="1"/>
  <mergeCells count="15">
    <mergeCell ref="A46:D46"/>
    <mergeCell ref="A6:B6"/>
    <mergeCell ref="A7:B7"/>
    <mergeCell ref="A8:B8"/>
    <mergeCell ref="A9:B9"/>
    <mergeCell ref="A10:B10"/>
    <mergeCell ref="A11:B11"/>
    <mergeCell ref="A12:B12"/>
    <mergeCell ref="A43:D43"/>
    <mergeCell ref="A45:D45"/>
    <mergeCell ref="A44:D44"/>
    <mergeCell ref="A1:E1"/>
    <mergeCell ref="A2:E2"/>
    <mergeCell ref="A4:D4"/>
    <mergeCell ref="A42:D42"/>
  </mergeCells>
  <printOptions/>
  <pageMargins left="0.25" right="0.25" top="0.75" bottom="0.75" header="0.3" footer="0.3"/>
  <pageSetup fitToHeight="1" fitToWidth="1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2018-07-23T09:31:23Z</cp:lastPrinted>
  <dcterms:created xsi:type="dcterms:W3CDTF">2014-03-31T11:48:06Z</dcterms:created>
  <dcterms:modified xsi:type="dcterms:W3CDTF">2018-07-23T10:14:27Z</dcterms:modified>
  <cp:category/>
  <cp:version/>
  <cp:contentType/>
  <cp:contentStatus/>
</cp:coreProperties>
</file>