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onenvlette\CzeslawaT\Sprawozdanie I półrocze 2019\Opisówka I półrocze 2019 roku\"/>
    </mc:Choice>
  </mc:AlternateContent>
  <xr:revisionPtr revIDLastSave="0" documentId="13_ncr:1_{95FB1E8F-3F5B-47E1-95D3-29057BEE72E8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Załącznik Nr 8 WPF" sheetId="1" r:id="rId1"/>
    <sheet name="Informacja półroczna dochody" sheetId="2" state="hidden" r:id="rId2"/>
    <sheet name="Informacja półroczna wydatki" sheetId="3" state="hidden" r:id="rId3"/>
    <sheet name="Przedsięwzięcia" sheetId="4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4" l="1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H2" i="2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55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<sst xmlns="http://schemas.openxmlformats.org/spreadsheetml/2006/main" count="3175" uniqueCount="646">
  <si>
    <t>Lp.</t>
  </si>
  <si>
    <t>Wyszczególnienie</t>
  </si>
  <si>
    <t>2016</t>
  </si>
  <si>
    <t>2017</t>
  </si>
  <si>
    <t>2018 3kw.</t>
  </si>
  <si>
    <t>2018 pw.</t>
  </si>
  <si>
    <t>Plan 2019 – UCHWAŁA WPF</t>
  </si>
  <si>
    <t>Plan 2019 – ZMIANA WPF PÓŁROCZE</t>
  </si>
  <si>
    <t>Wykonanie I półrocze 2019</t>
  </si>
  <si>
    <t>Wykonanie planu (względem zmiany)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</si>
  <si>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</si>
  <si>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</si>
  <si>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</si>
  <si>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</si>
  <si>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</si>
  <si>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</si>
  <si>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</si>
  <si>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</si>
  <si>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</si>
  <si>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</si>
  <si>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</si>
  <si>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</si>
  <si>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</si>
  <si>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</si>
  <si>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1</t>
  </si>
  <si>
    <t>Dochody ogółem</t>
  </si>
  <si>
    <t>1.1</t>
  </si>
  <si>
    <t>Dochody bieżące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</si>
  <si>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</si>
  <si>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</si>
  <si>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</si>
  <si>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</si>
  <si>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</si>
  <si>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</si>
  <si>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</si>
  <si>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</si>
  <si>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</si>
  <si>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</si>
  <si>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</si>
  <si>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</si>
  <si>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1.1.x</t>
  </si>
  <si>
    <t>Inne</t>
  </si>
  <si>
    <t>1.2</t>
  </si>
  <si>
    <t>Dochody majątkowe, w tym</t>
  </si>
  <si>
    <t>1.2.1</t>
  </si>
  <si>
    <t>ze sprzedaży majątku</t>
  </si>
  <si>
    <t>1.2.2</t>
  </si>
  <si>
    <t>z tytułu dotacji oraz środków przeznaczonych na inwestycje</t>
  </si>
  <si>
    <t>1.2.x</t>
  </si>
  <si>
    <t>2</t>
  </si>
  <si>
    <t>Wydatki ogółem</t>
  </si>
  <si>
    <t>2.1</t>
  </si>
  <si>
    <t>Wydatki bieżące, w tym:</t>
  </si>
  <si>
    <t>2.1.1</t>
  </si>
  <si>
    <t>z tytułu poręczeń i gwarancji</t>
  </si>
  <si>
    <t>2.1.1.1</t>
  </si>
  <si>
    <t>w tym: gwarancje i poręczenia podlegające wyłączeniu z limitu spłaty zobowiązań, o którym mowa w art. 243 ustawy</t>
  </si>
  <si>
    <t>2.1.2</t>
  </si>
  <si>
    <t>na spłatę przejętych zobowiązań samodzielnego publicznego zakładu opieki zdrowotnej przekształconego na zasadach określonych w przepisach  o działalności leczniczej, w wysokości, w jakiej nie podlegają sfinansowaniu dotacją z budżetu państwa</t>
  </si>
  <si>
    <t/>
  </si>
  <si>
    <t>2.1.3</t>
  </si>
  <si>
    <t>wydatki na obsługę długu, w tym:</t>
  </si>
  <si>
    <t>2.1.3.1</t>
  </si>
  <si>
    <t>odsetki i dyskonto określone w art. 243 ust. 1 ustawy, w tym:</t>
  </si>
  <si>
    <t>2.1.3.1.1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</si>
  <si>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</si>
  <si>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</si>
  <si>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>odsetki i dyskonto podlegające wyłączeniu z limitu spłaty zobowiązań, o którym mowa w art. 243 ustawy, z tytułu zobowiązań na wkład krajowy</t>
  </si>
  <si>
    <t>2.1.x</t>
  </si>
  <si>
    <t>2.2</t>
  </si>
  <si>
    <t>Wydatki majątkowe</t>
  </si>
  <si>
    <t>3</t>
  </si>
  <si>
    <t>Wynik budżetu</t>
  </si>
  <si>
    <t>4</t>
  </si>
  <si>
    <t>Przychody budżetu</t>
  </si>
  <si>
    <t>4.1</t>
  </si>
  <si>
    <t>Nadwyżka budżetowa z lat ubiegłych</t>
  </si>
  <si>
    <t>4.1.1</t>
  </si>
  <si>
    <t>w tym na pokrycie deficytu budżetu</t>
  </si>
  <si>
    <t>4.2</t>
  </si>
  <si>
    <t>Wolne środki, o których mowa w art. 217 ust.2 pkt 6 ustawy</t>
  </si>
  <si>
    <t>4.2.1</t>
  </si>
  <si>
    <t>4.3</t>
  </si>
  <si>
    <t>Kredyty, pożyczki, emisja papierów wartościowych</t>
  </si>
  <si>
    <t>4.3.1</t>
  </si>
  <si>
    <t>4.4</t>
  </si>
  <si>
    <t>Inne przychody niezwiązane z zaciągnięciem długu</t>
  </si>
  <si>
    <t>4.4.1</t>
  </si>
  <si>
    <t>5</t>
  </si>
  <si>
    <t>Rozchody budżetu</t>
  </si>
  <si>
    <t>5.1</t>
  </si>
  <si>
    <t>Spłaty rat kapitałowych kredytów i pożyczek oraz wykup papierów wartościowych</t>
  </si>
  <si>
    <t>5.1.1</t>
  </si>
  <si>
    <t>w tym łączna kwota przypadających na dany rok kwot ustawowych wyłączeń z limitu spłaty zobowiązań, o którym mowa w art. 243 ustawy, z tego:</t>
  </si>
  <si>
    <t>5.1.1.1</t>
  </si>
  <si>
    <t>w tym kwota przypadających na dany rok kwot wyłączeń określonych w art. 243 ust. 3 ustawy</t>
  </si>
  <si>
    <t>5.1.1.2</t>
  </si>
  <si>
    <t>kwota przypadających na dany rok kwot wyłączeń określonych w art. 243 ust. 3a ustawy</t>
  </si>
  <si>
    <t>5.1.1.3</t>
  </si>
  <si>
    <t>kwota przypadających na dany rok kwot wyłączeń innych niż określone w art. 243</t>
  </si>
  <si>
    <t>5.2</t>
  </si>
  <si>
    <t>Inne rozchody niezwiązane ze spłatą długu</t>
  </si>
  <si>
    <t>6</t>
  </si>
  <si>
    <t>Kwota długu</t>
  </si>
  <si>
    <t>7</t>
  </si>
  <si>
    <t>Kwota zobowiązań wynikających z przejęcia przez jednostkę samorządu terytorialnego zobowiązań po likwidowanych i przekształcanych jednostkach zaliczanych do sektora  finansów publicznych</t>
  </si>
  <si>
    <t>8</t>
  </si>
  <si>
    <t>Relacja zrównoważenia wydatków bieżących, o której mowa w art. 242 ustawy</t>
  </si>
  <si>
    <t>8.1</t>
  </si>
  <si>
    <t>Różnica między dochodami bieżącymi a  wydatkami bieżącymi</t>
  </si>
  <si>
    <t>8.2</t>
  </si>
  <si>
    <t>Różnica między dochodami bieżącymi, skorygowanymi o środki,  a wydatkami bieżącymi, pomniejszonymi o wydatki</t>
  </si>
  <si>
    <t>9</t>
  </si>
  <si>
    <t>Wskaźnik spłaty zobowiązań</t>
  </si>
  <si>
    <t>9.1</t>
  </si>
  <si>
    <t>Wskaźnik planowanej łącznej kwoty spłaty zobowiązań, o której mowa w art. 243 ust. 1 ustawy, do dochodów, bez uwzględnienia zobowiązań związku współtworzonego przez jednostkę samorządu terytorialnego i bez uwzględniania ustawowych wyłączeń przypadających na dany rok</t>
  </si>
  <si>
    <t>9.2</t>
  </si>
  <si>
    <t>Wskaźnik planowanej łącznej kwoty spłaty zobowiązań, o której mowa w art. 243 ust. 1 ustawy, do dochodów, bez uwzględnienia zobowiązań związku współtworzonego przez jednostkę samorządu terytorialnego, po uwzględnieniu ustawowych wyłączeń przypadających na dany rok</t>
  </si>
  <si>
    <t>9.3</t>
  </si>
  <si>
    <t>Kwota zobowiązań związku współtworzonego przez jednostkę samorządu terytorialnego przypadających do spłaty w danym roku budżetowym, podlegająca doliczeniu zgodnie z art. 244 ustawy</t>
  </si>
  <si>
    <t>9.4</t>
  </si>
  <si>
    <t>Wskaźnik planowanej łącznej kwoty spłaty zobowiązań, o której mowa w art. 243 ust. 1 ustawy, do dochodów, po uwzględnieniu zobowiązań związku współtworzonego przez jednostkę samorządu terytorialnego oraz po uwzględnieniu ustawowych wyłączeń przypadających na dany rok</t>
  </si>
  <si>
    <t>9.5</t>
  </si>
  <si>
    <t>Wskaźnik dochodów bieżących powiększonych o dochody ze sprzedaży majątku oraz pomniejszonych o wydatki bieżące, do dochodów budżetu, ustalony dla danego roku (wskaźnik jednoroczny)</t>
  </si>
  <si>
    <t>9.6</t>
  </si>
  <si>
    <t>Dopuszczalny wskaźnik spłaty zobowiązań określony w art. 243 ustawy, po uwzględnieniu ustawowych wyłączeń, obliczony w oparciu o plan 3 kwartu roku poprzedzającego pierwszy rok prognozy (wskaźnik ustalony w oparciu o średnią arytmetyczną z 3 poprzednich lat)</t>
  </si>
  <si>
    <t>9.6.1</t>
  </si>
  <si>
    <t>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</si>
  <si>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>9.7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</si>
  <si>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</si>
  <si>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Nie</t>
  </si>
  <si>
    <t>Tak</t>
  </si>
  <si>
    <t>9.7.1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</si>
  <si>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</si>
  <si>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10</t>
  </si>
  <si>
    <t>Przeznaczenie prognozowanej nadwyżki budżetowej,  w tym na:</t>
  </si>
  <si>
    <t>10.1</t>
  </si>
  <si>
    <t>Spłaty kredytów, pożyczek i wykup papierów wartościowych</t>
  </si>
  <si>
    <t>11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</si>
  <si>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</si>
  <si>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</si>
  <si>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</si>
  <si>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</si>
  <si>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</si>
  <si>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</si>
  <si>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limitem, o którym mowa w art. 226 ust. 3 pkt 4 ustawy</t>
  </si>
  <si>
    <t>11.3.1</t>
  </si>
  <si>
    <t>bieżące</t>
  </si>
  <si>
    <t>11.3.2</t>
  </si>
  <si>
    <t>majątkowe</t>
  </si>
  <si>
    <t>11.4</t>
  </si>
  <si>
    <t>Wydatki inwestycyjne kontynuowane</t>
  </si>
  <si>
    <t>11.5</t>
  </si>
  <si>
    <t>Nowe wydatki inwestycyjne</t>
  </si>
  <si>
    <t>11.6</t>
  </si>
  <si>
    <t>Wydatki majątkowe w formie dotacji</t>
  </si>
  <si>
    <t>11.x</t>
  </si>
  <si>
    <t>12</t>
  </si>
  <si>
    <t>Finansowanie programów, projektów lub zadań realizowanych z udziałem środków, o których mowa w art. 5 ust. 1 pkt 2 i 3 ustawy</t>
  </si>
  <si>
    <t>12.1</t>
  </si>
  <si>
    <t>Dochody bieżące na programy, projekty lub zadania finansowane z udziałem środków, o których mowa w art. 5 ust. 1 pkt 2 i 3 ustawy</t>
  </si>
  <si>
    <t>12.1.1</t>
  </si>
  <si>
    <t>-  w tym środki określone w art. 5 ust. 1 pkt 2 ustawy</t>
  </si>
  <si>
    <t>12.1.1.1</t>
  </si>
  <si>
    <t>- w tym środki określone w art. 5 ust. 1 pkt 2 ustawy wynikające wyłącznie z  zawartych umów na realizację programu, projektu lub zadania</t>
  </si>
  <si>
    <t>12.2</t>
  </si>
  <si>
    <t>Dochody majątkowe  na programy, projekty lub zadania finansowane z udziałem środków, o których mowa w art. 5 ust. 1 pkt 2 i 3 ustawy</t>
  </si>
  <si>
    <t>12.2.1</t>
  </si>
  <si>
    <t>12.2.1.1</t>
  </si>
  <si>
    <t>- w tym 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</si>
  <si>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</si>
  <si>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</si>
  <si>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</si>
  <si>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>-  w tym finansowane środkami określonymi w art. 5 ust. 1 pkt 2 ustawy</t>
  </si>
  <si>
    <t>12.3.2</t>
  </si>
  <si>
    <t>Wydatki bieżące na realizację programu, projektu lub zadania wynikające wyłącznie z zawartych umów z podmiotem dysponującym środkami, o których mowa w art. 5 ust. 1 pkt 2 ustawy</t>
  </si>
  <si>
    <t>12.4</t>
  </si>
  <si>
    <t>Wydatki majątkowe na programy, projekty lub zadania finansowane z udziałem środków, o których mowa w art. 5 ust. 1 pkt 2 i 3 ustawy</t>
  </si>
  <si>
    <t>12.4.1</t>
  </si>
  <si>
    <t>12.4.2</t>
  </si>
  <si>
    <t>Wydatki majątkowe na realizację programu, projektu lub zadania wynikające wyłącznie z zawartych umów z podmiotem dysponującym środkami, o których mowa w art. 5 ust. 1 pkt 2 ustawy</t>
  </si>
  <si>
    <t>12.5</t>
  </si>
  <si>
    <t>Wydatki na wkład krajowy w związku z umową na realizację programu, projektu lub zadania finansowanego z udziałem środków, o których mowa w art. 5 ust. 1 pkt 2 ustawy bez względu na stopień finansowania tymi środkami</t>
  </si>
  <si>
    <t>12.5.1</t>
  </si>
  <si>
    <t xml:space="preserve"> - w tym w związku z już zawartą umową na realizację programu, projektu lub zadania</t>
  </si>
  <si>
    <t>12.6</t>
  </si>
  <si>
    <t>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</si>
  <si>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</si>
  <si>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</si>
  <si>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>Przychody z tytułu kredytów, pożyczek, emisji papierów wartościowych powstające w związku z umową na realizację programu, projektu lub zadania finansowanego z udziałem środków, o których mowa w art. 5 ust. 1 pkt 2 ustawy, bez względu na stopień finansowania tymi środkami</t>
  </si>
  <si>
    <t>12.7.1</t>
  </si>
  <si>
    <t>12.8</t>
  </si>
  <si>
    <t>Przychody z tytułu kredytów, pożyczek, emisji papierów wartościowych powstające w związku z zawartą po dniu 1 stycznia 2013 r. umowa na realizację programu, projektu lub zadania finansowanego w co najmniej 60% środkami, o których mowa w art. 5 ust. 1 pkt 2 ustawy</t>
  </si>
  <si>
    <t>12.8.1</t>
  </si>
  <si>
    <t>13</t>
  </si>
  <si>
    <t>Kwoty dotyczące przejęcia i spłaty zobowiązań po samodzielnych publicznych zakładach opieki zdrowotnej oraz pokrycia ujemnego wyniku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</si>
  <si>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</si>
  <si>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</si>
  <si>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</si>
  <si>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 z 2013 r. poz. 217,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</si>
  <si>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</si>
  <si>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</si>
  <si>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</si>
  <si>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 o działalności leczniczej</t>
  </si>
  <si>
    <t>13.5</t>
  </si>
  <si>
    <t>Wydatki na spłatę przejętych zobowiązań samodzielnego publicznego zakładu opieki zdrowotnej likwidowanego na zasadach określonych w przepisach  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</si>
  <si>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</si>
  <si>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</si>
  <si>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</si>
  <si>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</si>
  <si>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14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</si>
  <si>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</si>
  <si>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</si>
  <si>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</si>
  <si>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</si>
  <si>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</si>
  <si>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</si>
  <si>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</si>
  <si>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</si>
  <si>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</si>
  <si>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</si>
  <si>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</si>
  <si>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</si>
  <si>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</si>
  <si>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</si>
  <si>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 m.in. umorzenia, różnice kursowe)</t>
  </si>
  <si>
    <t>15</t>
  </si>
  <si>
    <t>Dane dotyczące emitowanych obligacji przychodowych</t>
  </si>
  <si>
    <t>15.1</t>
  </si>
  <si>
    <t>Środki z przedsięwzięcia gromadzone na rachunku bankowym, w tym:</t>
  </si>
  <si>
    <t>15.1.1</t>
  </si>
  <si>
    <t>środki na zaspokojenie roszczeń obligatariuszy</t>
  </si>
  <si>
    <t>15.2</t>
  </si>
  <si>
    <t>Wydatki bieżące z tytułu świadczenia emitenta należnego obligatariuszom, nieuwzględniane w limicie spłaty zobowiązań, o którym mowa w art. 243 ustawy</t>
  </si>
  <si>
    <t>17</t>
  </si>
  <si>
    <t>Rozliczenie budżetu</t>
  </si>
  <si>
    <t>Dział</t>
  </si>
  <si>
    <t>Rozdział</t>
  </si>
  <si>
    <t>Paragraf</t>
  </si>
  <si>
    <t>P4</t>
  </si>
  <si>
    <t>Opis</t>
  </si>
  <si>
    <t>Plan</t>
  </si>
  <si>
    <t>Wykonanie</t>
  </si>
  <si>
    <t>Wykonanie planu</t>
  </si>
  <si>
    <t>010</t>
  </si>
  <si>
    <t>Rolnictwo i łowiectwo</t>
  </si>
  <si>
    <t>01095</t>
  </si>
  <si>
    <t>Pozostała działalność</t>
  </si>
  <si>
    <t>201</t>
  </si>
  <si>
    <t>0</t>
  </si>
  <si>
    <t>Dotacje celowe otrzymane z budżetu państwa na realizację zadań bieżących z zakresu administracji rządowej oraz innych zadań zleconych gminie (związkom gmin, związkom powiatowo-gminnym) ustawami</t>
  </si>
  <si>
    <t>020</t>
  </si>
  <si>
    <t>Leśnictwo</t>
  </si>
  <si>
    <t>02095</t>
  </si>
  <si>
    <t>075</t>
  </si>
  <si>
    <t>Wpływy z najmu i dzierżawy składników majątkowych Skarbu Państwa, jednostek samorządu terytorialnego lub innych jednostek zaliczanych do sektora finansów publicznych oraz innych umów o podobnym charakterze</t>
  </si>
  <si>
    <t>600</t>
  </si>
  <si>
    <t>Transport i łączność</t>
  </si>
  <si>
    <t>60014</t>
  </si>
  <si>
    <t>Drogi publiczne powiatowe</t>
  </si>
  <si>
    <t>232</t>
  </si>
  <si>
    <t>Dotacje celowe otrzymane z powiatu na zadania bieżące realizowane na podstawie porozumień (umów) między jednostkami samorządu terytorialnego</t>
  </si>
  <si>
    <t>700</t>
  </si>
  <si>
    <t>Gospodarka mieszkaniowa</t>
  </si>
  <si>
    <t>70005</t>
  </si>
  <si>
    <t>Gospodarka gruntami i nieruchomościami</t>
  </si>
  <si>
    <t>055</t>
  </si>
  <si>
    <t>Wpływy z opłat z tytułu użytkowania wieczystego nieruchomości</t>
  </si>
  <si>
    <t>064</t>
  </si>
  <si>
    <t>Wpływy z tytułu kosztów egzekucyjnych, opłaty komorniczej i kosztów upomnień</t>
  </si>
  <si>
    <t>077</t>
  </si>
  <si>
    <t>Wpłaty z tytułu odpłatnego nabycia prawa własności oraz prawa użytkowania wieczystego nieruchomości</t>
  </si>
  <si>
    <t>087</t>
  </si>
  <si>
    <t>Wpływy ze sprzedaży składników majątkowych</t>
  </si>
  <si>
    <t>092</t>
  </si>
  <si>
    <t>Wpływy z pozostałych odsetek</t>
  </si>
  <si>
    <t>094</t>
  </si>
  <si>
    <t>Wpływy z rozliczeń/zwrotów z lat ubiegłych</t>
  </si>
  <si>
    <t>710</t>
  </si>
  <si>
    <t>Działalność usługowa</t>
  </si>
  <si>
    <t>71035</t>
  </si>
  <si>
    <t>Cmentarze</t>
  </si>
  <si>
    <t>083</t>
  </si>
  <si>
    <t>Wpływy z usług</t>
  </si>
  <si>
    <t>202</t>
  </si>
  <si>
    <t>Dotacje celowe otrzymane z budżetu państwa na zadania bieżące realizowane przez gminę na podstawie porozumień z organami administracji rządowej</t>
  </si>
  <si>
    <t>750</t>
  </si>
  <si>
    <t>Administracja publiczna</t>
  </si>
  <si>
    <t>75011</t>
  </si>
  <si>
    <t>Urzędy wojewódzkie</t>
  </si>
  <si>
    <t>069</t>
  </si>
  <si>
    <t>Wpływy z różnych opłat</t>
  </si>
  <si>
    <t>75023</t>
  </si>
  <si>
    <t>Urzędy gmin (miast i miast na prawach powiatu)</t>
  </si>
  <si>
    <t>095</t>
  </si>
  <si>
    <t>Wpływy z tytułu kar i odszkodowań wynikających z umów</t>
  </si>
  <si>
    <t>097</t>
  </si>
  <si>
    <t>Wpływy z różnych dochodów</t>
  </si>
  <si>
    <t>75085</t>
  </si>
  <si>
    <t>Wspólna obsługa jednostek samorządu terytorialnego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</si>
  <si>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</si>
  <si>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</si>
  <si>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</si>
  <si>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</si>
  <si>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75109</t>
  </si>
  <si>
    <t>Wybory do rad gmin, rad powiatów i sejmików województw, wybory wójtów, burmistrzów i prezydentów miast oraz referenda gminne, powiatowe i wojewódzkie</t>
  </si>
  <si>
    <t>75113</t>
  </si>
  <si>
    <t>Wybory do Parlamentu Europejskiego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</si>
  <si>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</si>
  <si>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</si>
  <si>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</si>
  <si>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</si>
  <si>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</t>
  </si>
  <si>
    <t>Wpływy z podatku od działalności gospodarczej osób fizycznych, opłacanego w formie karty podatkowej</t>
  </si>
  <si>
    <t>75615</t>
  </si>
  <si>
    <t>Wpływy z podatku rolnego, podatku leśnego, podatku od czynności cywilnoprawnych, podatków i opłat lokalnych od osób prawnych i innych jednostek organizacyjnych</t>
  </si>
  <si>
    <t>031</t>
  </si>
  <si>
    <t>Wpływy z podatku od nieruchomości</t>
  </si>
  <si>
    <t>032</t>
  </si>
  <si>
    <t>Wpływy z podatku rolnego</t>
  </si>
  <si>
    <t>033</t>
  </si>
  <si>
    <t>Wpływy z podatku leśnego</t>
  </si>
  <si>
    <t>034</t>
  </si>
  <si>
    <t>Wpływy z podatku od środków transportowych</t>
  </si>
  <si>
    <t>050</t>
  </si>
  <si>
    <t>Wpływy z podatku od czynności cywilnoprawnych</t>
  </si>
  <si>
    <t>091</t>
  </si>
  <si>
    <t>Wpływy z odsetek od nieterminowych wpłat z tytułu podatków i opłat</t>
  </si>
  <si>
    <t>75616</t>
  </si>
  <si>
    <t>Wpływy z podatku rolnego, podatku leśnego, podatku od spadków i darowizn, podatku od czynności cywilno-prawnych oraz podatków i opłat lokalnych od osób fizycznych</t>
  </si>
  <si>
    <t>036</t>
  </si>
  <si>
    <t>Wpływy z podatku od spadków i darowizn</t>
  </si>
  <si>
    <t>043</t>
  </si>
  <si>
    <t>Wpływy z opłaty targowej</t>
  </si>
  <si>
    <t>75618</t>
  </si>
  <si>
    <t>Wpływy z innych opłat stanowiących dochody jednostek samorządu terytorialnego na podstawie ustaw</t>
  </si>
  <si>
    <t>041</t>
  </si>
  <si>
    <t>Wpływy z opłaty skarbowej</t>
  </si>
  <si>
    <t>046</t>
  </si>
  <si>
    <t>Wpływy z opłaty eksploatacyjnej</t>
  </si>
  <si>
    <t>048</t>
  </si>
  <si>
    <t>Wpływy z opłat za zezwolenia na sprzedaż napojów alkoholowych</t>
  </si>
  <si>
    <t>049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</si>
  <si>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</si>
  <si>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</si>
  <si>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</si>
  <si>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</t>
  </si>
  <si>
    <t>002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</si>
  <si>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</si>
  <si>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</si>
  <si>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</si>
  <si>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</si>
  <si>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</si>
  <si>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</t>
  </si>
  <si>
    <t>Subwencje ogólne z budżetu państwa</t>
  </si>
  <si>
    <t>75807</t>
  </si>
  <si>
    <t>Część wyrównawcza subwencji ogólnej dla gmin</t>
  </si>
  <si>
    <t>75814</t>
  </si>
  <si>
    <t>Różne rozliczenia finansowe</t>
  </si>
  <si>
    <t>203</t>
  </si>
  <si>
    <t>Dotacje celowe otrzymane z budżetu państwa na realizację własnych zadań bieżących gmin (związków gmin, związków powiatowo-gminnych)</t>
  </si>
  <si>
    <t>299</t>
  </si>
  <si>
    <t>Wpłata środków finansowych z niewykorzystanych w terminie wydatków, które nie wygasają z upływem roku budżetowego</t>
  </si>
  <si>
    <t>633</t>
  </si>
  <si>
    <t>Dotacje celowe otrzymane z budżetu państwa na realizację inwestycji i zakupów inwestycyjnych własnych gmin (związków gmin, związków powiatowo-gminnych)</t>
  </si>
  <si>
    <t>75831</t>
  </si>
  <si>
    <t>Część równoważąca subwencji ogólnej dla gmin</t>
  </si>
  <si>
    <t>801</t>
  </si>
  <si>
    <t>Oświata i wychowanie</t>
  </si>
  <si>
    <t>80101</t>
  </si>
  <si>
    <t>Szkoły podstawowe</t>
  </si>
  <si>
    <t>620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</si>
  <si>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</si>
  <si>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80104</t>
  </si>
  <si>
    <t>Przedszkola</t>
  </si>
  <si>
    <t>066</t>
  </si>
  <si>
    <t>Wpływy z opłat za korzystanie z wychowania przedszkolnego</t>
  </si>
  <si>
    <t>067</t>
  </si>
  <si>
    <t>Wpływy z opłat za korzystanie z wyżywienia w jednostkach realizujących zadania z zakresu wychowania przedszkolnego</t>
  </si>
  <si>
    <t>80195</t>
  </si>
  <si>
    <t>205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</si>
  <si>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</si>
  <si>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852</t>
  </si>
  <si>
    <t>Pomoc społeczna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</si>
  <si>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</si>
  <si>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</si>
  <si>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</si>
  <si>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</si>
  <si>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85215</t>
  </si>
  <si>
    <t>Dodatki mieszkaniowe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</si>
  <si>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</si>
  <si>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</si>
  <si>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</si>
  <si>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</si>
  <si>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</si>
  <si>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</si>
  <si>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</si>
  <si>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</si>
  <si>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853</t>
  </si>
  <si>
    <t>Pozostałe zadania w zakresie polityki społecznej</t>
  </si>
  <si>
    <t>85395</t>
  </si>
  <si>
    <t>854</t>
  </si>
  <si>
    <t>Edukacyjna opieka wychowawcza</t>
  </si>
  <si>
    <t>85415</t>
  </si>
  <si>
    <t>Pomoc materialna dla uczniów o charakterze socjalnym</t>
  </si>
  <si>
    <t>855</t>
  </si>
  <si>
    <t>Rodzina</t>
  </si>
  <si>
    <t>85501</t>
  </si>
  <si>
    <t>Świadczenie wychowawcze</t>
  </si>
  <si>
    <t>206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</si>
  <si>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</t>
  </si>
  <si>
    <t>85502</t>
  </si>
  <si>
    <t>Świadczenia rodzinne, świadczenie z funduszu alimentacyjnego oraz składki na ubezpieczenia emerytalne i rentowe z ubezpieczenia społecznego</t>
  </si>
  <si>
    <t>236</t>
  </si>
  <si>
    <t>Dochody jednostek samorządu terytorialnego związane z realizacją zadań z zakresu administracji rządowej oraz innych zadań zleconych ustawami</t>
  </si>
  <si>
    <t>85503</t>
  </si>
  <si>
    <t>Karta Dużej Rodziny</t>
  </si>
  <si>
    <t>85504</t>
  </si>
  <si>
    <t>Wspieranie rodziny</t>
  </si>
  <si>
    <t>85513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</si>
  <si>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</si>
  <si>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900</t>
  </si>
  <si>
    <t>Gospodarka komunalna i ochrona środowiska</t>
  </si>
  <si>
    <t>90002</t>
  </si>
  <si>
    <t>Gospodarka odpadami komunalnymi</t>
  </si>
  <si>
    <t>90019</t>
  </si>
  <si>
    <t>Wpływy i wydatki związane z gromadzeniem środków z opłat i kar za korzystanie ze środowiska</t>
  </si>
  <si>
    <t>90020</t>
  </si>
  <si>
    <t>Wpływy i wydatki związane z gromadzeniem środków z opłat produktowych</t>
  </si>
  <si>
    <t>90026</t>
  </si>
  <si>
    <t>Pozostałe działania związane z gospodarką odpadami</t>
  </si>
  <si>
    <t>921</t>
  </si>
  <si>
    <t>Kultura i ochrona dziedzictwa narodowego</t>
  </si>
  <si>
    <t>92109</t>
  </si>
  <si>
    <t>Domy i ośrodki kultury, świetlice i kluby</t>
  </si>
  <si>
    <t>926</t>
  </si>
  <si>
    <t>Kultura fizyczna</t>
  </si>
  <si>
    <t>92601</t>
  </si>
  <si>
    <t>Obiekty sportowe</t>
  </si>
  <si>
    <t>01010</t>
  </si>
  <si>
    <t>Infrastruktura wodociągowa i sanitacyjna wsi</t>
  </si>
  <si>
    <t>426</t>
  </si>
  <si>
    <t>Zakup energii</t>
  </si>
  <si>
    <t>430</t>
  </si>
  <si>
    <t>Zakup usług pozostałych</t>
  </si>
  <si>
    <t>605</t>
  </si>
  <si>
    <t>Wydatki inwestycyjne jednostek budżetowych</t>
  </si>
  <si>
    <t>01030</t>
  </si>
  <si>
    <t>Izby rolnicze</t>
  </si>
  <si>
    <t>285</t>
  </si>
  <si>
    <t>Wpłaty gmin na rzecz izb rolniczych w wysokości 2% uzyskanych wpływów z podatku rolnego</t>
  </si>
  <si>
    <t>401</t>
  </si>
  <si>
    <t>Wynagrodzenia osobowe pracowników</t>
  </si>
  <si>
    <t>411</t>
  </si>
  <si>
    <t>Składki na ubezpieczenia społeczne</t>
  </si>
  <si>
    <t>412</t>
  </si>
  <si>
    <t>Składki na Fundusz Pracy</t>
  </si>
  <si>
    <t>443</t>
  </si>
  <si>
    <t>Różne opłaty i składki</t>
  </si>
  <si>
    <t>60012</t>
  </si>
  <si>
    <t>Generalna Dyrekcja Dróg Krajowych i Autostrad</t>
  </si>
  <si>
    <t>452</t>
  </si>
  <si>
    <t>Opłaty na rzecz budżetów jednostek samorządu terytorialnego</t>
  </si>
  <si>
    <t>60016</t>
  </si>
  <si>
    <t>Drogi publiczne gminne</t>
  </si>
  <si>
    <t>421</t>
  </si>
  <si>
    <t>Zakup materiałów i wyposażenia</t>
  </si>
  <si>
    <t>427</t>
  </si>
  <si>
    <t>Zakup usług remontowych</t>
  </si>
  <si>
    <t>60095</t>
  </si>
  <si>
    <t>630</t>
  </si>
  <si>
    <t>Turystyka</t>
  </si>
  <si>
    <t>63003</t>
  </si>
  <si>
    <t>Zadania w zakresie upowszechniania turystyki</t>
  </si>
  <si>
    <t>Dotacja celowa na pomoc finansową udzielaną między jednostkami samorządu terytorialnego na dofinansowanie własnych zadań inwestycyjnych i zakupów inwestycyjnych</t>
  </si>
  <si>
    <t>417</t>
  </si>
  <si>
    <t>Wynagrodzenia bezosobowe</t>
  </si>
  <si>
    <t>439</t>
  </si>
  <si>
    <t>Zakup usług obejmujących wykonanie ekspertyz, analiz i opinii</t>
  </si>
  <si>
    <t>71004</t>
  </si>
  <si>
    <t>Plany zagospodarowania przestrzennego</t>
  </si>
  <si>
    <t>75014</t>
  </si>
  <si>
    <t>Egzekucja administracyjna należności pieniężnych</t>
  </si>
  <si>
    <t>461</t>
  </si>
  <si>
    <t>Koszty postępowania sądowego i prokuratorskiego</t>
  </si>
  <si>
    <t>75022</t>
  </si>
  <si>
    <t>Rady gmin (miast i miast na prawach powiatu)</t>
  </si>
  <si>
    <t>303</t>
  </si>
  <si>
    <t xml:space="preserve">Różne wydatki na rzecz osób fizycznych </t>
  </si>
  <si>
    <t>436</t>
  </si>
  <si>
    <t>Opłaty z tytułu zakupu usług telekomunikacyjnych</t>
  </si>
  <si>
    <t>302</t>
  </si>
  <si>
    <t>Wydatki osobowe niezaliczone do wynagrodzeń</t>
  </si>
  <si>
    <t>404</t>
  </si>
  <si>
    <t>Dodatkowe wynagrodzenie roczne</t>
  </si>
  <si>
    <t>422</t>
  </si>
  <si>
    <t>Zakup środków żywności</t>
  </si>
  <si>
    <t>428</t>
  </si>
  <si>
    <t>Zakup usług zdrowotnych</t>
  </si>
  <si>
    <t>441</t>
  </si>
  <si>
    <t>Podróże służbowe krajowe</t>
  </si>
  <si>
    <t>442</t>
  </si>
  <si>
    <t>Podróże służbowe zagraniczne</t>
  </si>
  <si>
    <t>444</t>
  </si>
  <si>
    <t>Odpisy na zakładowy fundusz świadczeń socjalnych</t>
  </si>
  <si>
    <t>450</t>
  </si>
  <si>
    <t>Pozostałe podatki na rzecz budżetów jednostek samorządu terytorialnego</t>
  </si>
  <si>
    <t>451</t>
  </si>
  <si>
    <t>Opłaty na rzecz budżetu państwa</t>
  </si>
  <si>
    <t>453</t>
  </si>
  <si>
    <t>Podatek od towarów i usług (VAT).</t>
  </si>
  <si>
    <t>457</t>
  </si>
  <si>
    <t>Odsetki od nieterminowych wpłat z tytułu pozostałych podatków i opłat</t>
  </si>
  <si>
    <t>470</t>
  </si>
  <si>
    <t xml:space="preserve">Szkolenia pracowników niebędących członkami korpusu służby cywilnej </t>
  </si>
  <si>
    <t>606</t>
  </si>
  <si>
    <t>Wydatki na zakupy inwestycyjne jednostek budżetowych</t>
  </si>
  <si>
    <t>75045</t>
  </si>
  <si>
    <t>Kwalifikacja wojskowa</t>
  </si>
  <si>
    <t>75075</t>
  </si>
  <si>
    <t>Promocja jednostek samorządu terytorialnego</t>
  </si>
  <si>
    <t>75095</t>
  </si>
  <si>
    <t>754</t>
  </si>
  <si>
    <t>Bezpieczeństwo publiczne i ochrona przeciwpożarowa</t>
  </si>
  <si>
    <t>75411</t>
  </si>
  <si>
    <t>Komendy powiatowe Państwowej Straży Pożarnej</t>
  </si>
  <si>
    <t>617</t>
  </si>
  <si>
    <t>Wpłaty jednostek na państwowy fundusz celowy na finansowanie lub dofinansowanie zadań inwestycyjnych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</si>
  <si>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</si>
  <si>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</si>
  <si>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</si>
  <si>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</si>
  <si>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</si>
  <si>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</si>
  <si>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</si>
  <si>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</si>
  <si>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811</t>
  </si>
  <si>
    <t>Odsetki od samorządowych papierów wartościowych lub zaciągniętych przez jednostkę samorządu terytorialnego kredytów i pożyczek</t>
  </si>
  <si>
    <t>75818</t>
  </si>
  <si>
    <t>Rezerwy ogólne i celowe</t>
  </si>
  <si>
    <t>481</t>
  </si>
  <si>
    <t>Rezerwy</t>
  </si>
  <si>
    <t>424</t>
  </si>
  <si>
    <t>Zakup środków dydaktycznych i książek</t>
  </si>
  <si>
    <t>80103</t>
  </si>
  <si>
    <t>Oddziały przedszkolne w szkołach podstawowych</t>
  </si>
  <si>
    <t>80110</t>
  </si>
  <si>
    <t>Gimnazja</t>
  </si>
  <si>
    <t>80113</t>
  </si>
  <si>
    <t>Dowożenie uczniów do szkół</t>
  </si>
  <si>
    <t>80146</t>
  </si>
  <si>
    <t>Dokształcanie i doskonalenie nauczycieli</t>
  </si>
  <si>
    <t>80149</t>
  </si>
  <si>
    <t>Realizacja zadań wymagających stosowania specjalnej organizacji nauki i metod pracy dla dzieci w przedszkolach, oddziałach przedszkolnych w szkołach podstawowych i innych formach wychowania przedszkolnego</t>
  </si>
  <si>
    <t>80150</t>
  </si>
  <si>
    <t>Realizacja zadań wymagających stosowania specjalnej organizacji nauki i metod pracy dla dzieci i młodzieży w szkołach podstawowych</t>
  </si>
  <si>
    <t>80152</t>
  </si>
  <si>
    <t>Realizacja zadań wymagających stosowania specjalnej organizacji nauki i metod pracy dla dzieci i młodzieży w gimnazjach, klasach dotychczasowego gimnazjum prowadzonych w szkołach innego typu, liceach ogólnokształcących, technikach, szkołach policealnych, branżowych szkołach I i II stopnia i klasach dotychczasowej zasadniczej szkoły zawodowej prowadzonych w branżowych szkołach I stopnia oraz szkołach artystycznych</t>
  </si>
  <si>
    <t>231</t>
  </si>
  <si>
    <t>Dotacje celowe przekazane gminie na zadania bieżące realizowane na podstawie porozumień (umów) między jednostkami samorządu terytorialnego</t>
  </si>
  <si>
    <t>851</t>
  </si>
  <si>
    <t>Ochrona zdrowia</t>
  </si>
  <si>
    <t>85153</t>
  </si>
  <si>
    <t>Zwalczanie narkomanii</t>
  </si>
  <si>
    <t>85154</t>
  </si>
  <si>
    <t>Przeciwdziałanie alkoholizmowi</t>
  </si>
  <si>
    <t>85205</t>
  </si>
  <si>
    <t>Zadania w zakresie przeciwdziałania przemocy w rodzinie</t>
  </si>
  <si>
    <t>413</t>
  </si>
  <si>
    <t>Składki na ubezpieczenie zdrowotne</t>
  </si>
  <si>
    <t>311</t>
  </si>
  <si>
    <t>Świadczenia społeczne</t>
  </si>
  <si>
    <t>433</t>
  </si>
  <si>
    <t>Zakup usług przez jednostki samorządu terytorialnego od innych jednostek samorządu terytorialnego</t>
  </si>
  <si>
    <t>85295</t>
  </si>
  <si>
    <t>85401</t>
  </si>
  <si>
    <t>Świetlice szkolne</t>
  </si>
  <si>
    <t>324</t>
  </si>
  <si>
    <t>Stypendia dla uczniów</t>
  </si>
  <si>
    <t>326</t>
  </si>
  <si>
    <t>Inne formy pomocy dla uczniów</t>
  </si>
  <si>
    <t>85416</t>
  </si>
  <si>
    <t>Pomoc materialna dla uczniów o charakterze motywacyjnym</t>
  </si>
  <si>
    <t>85508</t>
  </si>
  <si>
    <t>Rodziny zastępcze</t>
  </si>
  <si>
    <t>90004</t>
  </si>
  <si>
    <t>Utrzymanie zieleni w miastach i gminach</t>
  </si>
  <si>
    <t>90015</t>
  </si>
  <si>
    <t>Oświetlenie ulic, placów i dróg</t>
  </si>
  <si>
    <t>90095</t>
  </si>
  <si>
    <t>248</t>
  </si>
  <si>
    <t>Dotacja podmiotowa z budżetu dla samorządowej instytucji kultury</t>
  </si>
  <si>
    <t>92116</t>
  </si>
  <si>
    <t>Biblioteki</t>
  </si>
  <si>
    <t>92120</t>
  </si>
  <si>
    <t>Ochrona zabytków i opieka nad zabytkami</t>
  </si>
  <si>
    <t>623</t>
  </si>
  <si>
    <t>Dotacje celowe z budżetu na finansowanie lub dofinansowanie kosztów realizacji inwestycji i zakupów inwestycyjnych jednostek nie zaliczanych do sektora finansów publicznych</t>
  </si>
  <si>
    <t>92195</t>
  </si>
  <si>
    <t>282</t>
  </si>
  <si>
    <t>Dotacja celowa z budżetu na finansowanie lub dofinansowanie zadań zleconych do realizacji stowarzyszeniom</t>
  </si>
  <si>
    <t>92605</t>
  </si>
  <si>
    <t>Zadania w zakresie kultury fizycznej</t>
  </si>
  <si>
    <t>92695</t>
  </si>
  <si>
    <t>325</t>
  </si>
  <si>
    <t>Stypendia różne</t>
  </si>
  <si>
    <t>Nazwa i cel</t>
  </si>
  <si>
    <t>Jednostka</t>
  </si>
  <si>
    <t>Od</t>
  </si>
  <si>
    <t>Do</t>
  </si>
  <si>
    <t>Nakłady</t>
  </si>
  <si>
    <t>Plan na 1.01.2019 r.</t>
  </si>
  <si>
    <t>Plan po zmianach na 30.06.2019 r.</t>
  </si>
  <si>
    <t>Stopień realizacji w I półroczu 2019 r.</t>
  </si>
  <si>
    <t>Limit zobowiązań</t>
  </si>
  <si>
    <t>Uwagi</t>
  </si>
  <si>
    <t>Przedsięwzięcia razem</t>
  </si>
  <si>
    <t>1.a</t>
  </si>
  <si>
    <t xml:space="preserve"> - wydatki bieżące</t>
  </si>
  <si>
    <t>1.b</t>
  </si>
  <si>
    <t xml:space="preserve"> 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</si>
  <si>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późn.zm.):</t>
  </si>
  <si>
    <t>1.1.1.1</t>
  </si>
  <si>
    <t xml:space="preserve">Lepsze jutro-wsparcie usług opiekuńczychi asystenckich w Gminie Trzcińsko-Zdrój - </t>
  </si>
  <si>
    <t>Ośrodek Pomocy Społecznej</t>
  </si>
  <si>
    <t>1.1.1.2</t>
  </si>
  <si>
    <t xml:space="preserve">Wspieramy rodziny w Gminie Trzcińsko-Zdrój - </t>
  </si>
  <si>
    <t>1.1.2.1</t>
  </si>
  <si>
    <t xml:space="preserve">Budowa oczyszczalni ścieków w Trzcińsku Zdroju - </t>
  </si>
  <si>
    <t>Urząd Miejski</t>
  </si>
  <si>
    <t>1.1.2.2</t>
  </si>
  <si>
    <t xml:space="preserve">Sieci tras rowerowych Pomorza Zachodniego - Trasa Pojezierna - </t>
  </si>
  <si>
    <t>1.1.2.3</t>
  </si>
  <si>
    <t>Termomodernizacja budynku Szkoły Podstawowej w Góralicach - Poprawa jakości życia mieszkańców</t>
  </si>
  <si>
    <t>Wydatki na programy, projekty lub zadania związane z umowami partnerstwa publiczno-prywatnego:</t>
  </si>
  <si>
    <t>1.3</t>
  </si>
  <si>
    <t>Wydatki na programy, projekty lub zadania pozostałe (inne niż wymienione w pkt 1.1 i 1.2):</t>
  </si>
  <si>
    <t>1.3.1</t>
  </si>
  <si>
    <t>1.3.2</t>
  </si>
  <si>
    <t>1.3.2.1</t>
  </si>
  <si>
    <t xml:space="preserve">Budowa kontenerowej szatni sportowej w Piasecznie - </t>
  </si>
  <si>
    <t>Informacja z wykonania budżetu Gminy Trzcińsko-Zdrój za I półrocze 2019 roku - część tabelaryczna</t>
  </si>
  <si>
    <t>Załącznik Nr 10</t>
  </si>
  <si>
    <t xml:space="preserve">Informacja z wykonania WPF za I  półrocze 2019 roku </t>
  </si>
  <si>
    <t>Informacja o realizacji przedsięwzięć w I półroczu 2019 roku ujętych w wieloletniej prognozie finansowej Gminy Trzcińsko-Zdrój</t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</si>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</sst>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Calibri"/>
    </font>
    <font>
      <sz val="8"/>
      <name val="Times New Roman"/>
    </font>
    <font>
      <b/>
      <sz val="8"/>
      <name val="Times New Roman"/>
    </font>
    <font>
      <b/>
      <sz val="8"/>
      <color rgb="FFFF0000"/>
      <name val="Times New Roman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sz val="14"/>
      <name val="Calibri"/>
      <family val="2"/>
      <charset val="238"/>
    </font>
    <font>
      <i/>
      <sz val="12"/>
      <name val="Calibri"/>
      <family val="2"/>
      <charset val="238"/>
    </font>
    <font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EAEAEA"/>
      </patternFill>
    </fill>
    <fill>
      <patternFill patternType="solid">
        <fgColor rgb="FFADD8E6"/>
      </patternFill>
    </fill>
    <fill>
      <patternFill patternType="solid">
        <fgColor rgb="FFFFFFFF"/>
      </patternFill>
    </fill>
    <fill>
      <patternFill patternType="solid">
        <fgColor rgb="FFCD5C5C"/>
      </patternFill>
    </fill>
    <fill>
      <patternFill patternType="solid">
        <fgColor rgb="FFADFF2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0" fontId="1" fillId="4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10" fontId="1" fillId="3" borderId="1" xfId="0" applyNumberFormat="1" applyFont="1" applyFill="1" applyBorder="1" applyAlignment="1">
      <alignment vertical="center"/>
    </xf>
    <xf numFmtId="10" fontId="1" fillId="3" borderId="1" xfId="0" applyNumberFormat="1" applyFont="1" applyFill="1" applyBorder="1" applyAlignment="1">
      <alignment vertical="center" wrapText="1"/>
    </xf>
    <xf numFmtId="10" fontId="1" fillId="3" borderId="1" xfId="0" applyNumberFormat="1" applyFont="1" applyFill="1" applyBorder="1" applyAlignment="1">
      <alignment horizontal="right" vertical="center"/>
    </xf>
    <xf numFmtId="10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 wrapText="1"/>
    </xf>
    <xf numFmtId="10" fontId="2" fillId="3" borderId="1" xfId="0" applyNumberFormat="1" applyFont="1" applyFill="1" applyBorder="1" applyAlignment="1">
      <alignment horizontal="right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/>
    </xf>
    <xf numFmtId="10" fontId="2" fillId="4" borderId="1" xfId="0" applyNumberFormat="1" applyFont="1" applyFill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4" fontId="1" fillId="7" borderId="1" xfId="0" applyNumberFormat="1" applyFont="1" applyFill="1" applyBorder="1" applyAlignment="1">
      <alignment horizontal="center" vertical="center"/>
    </xf>
    <xf numFmtId="10" fontId="1" fillId="4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/>
    </xf>
    <xf numFmtId="10" fontId="3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 wrapText="1"/>
    </xf>
    <xf numFmtId="4" fontId="1" fillId="3" borderId="1" xfId="0" applyNumberFormat="1" applyFont="1" applyFill="1" applyBorder="1" applyAlignment="1">
      <alignment horizontal="right" vertical="center" wrapText="1"/>
    </xf>
    <xf numFmtId="4" fontId="1" fillId="5" borderId="1" xfId="0" applyNumberFormat="1" applyFont="1" applyFill="1" applyBorder="1" applyAlignment="1">
      <alignment vertical="center" wrapText="1"/>
    </xf>
    <xf numFmtId="4" fontId="1" fillId="5" borderId="1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10" fillId="2" borderId="1" xfId="0" applyFont="1" applyFill="1" applyBorder="1" applyAlignment="1">
      <alignment wrapText="1"/>
    </xf>
    <xf numFmtId="4" fontId="10" fillId="3" borderId="1" xfId="0" applyNumberFormat="1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vertical="center"/>
    </xf>
    <xf numFmtId="4" fontId="10" fillId="3" borderId="1" xfId="0" applyNumberFormat="1" applyFont="1" applyFill="1" applyBorder="1" applyAlignment="1">
      <alignment horizontal="right" vertical="center" wrapText="1"/>
    </xf>
    <xf numFmtId="4" fontId="10" fillId="3" borderId="1" xfId="0" applyNumberFormat="1" applyFont="1" applyFill="1" applyBorder="1" applyAlignment="1">
      <alignment horizontal="right" vertical="center"/>
    </xf>
    <xf numFmtId="10" fontId="10" fillId="4" borderId="1" xfId="0" applyNumberFormat="1" applyFont="1" applyFill="1" applyBorder="1" applyAlignment="1">
      <alignment horizontal="right" vertical="center"/>
    </xf>
    <xf numFmtId="4" fontId="11" fillId="3" borderId="1" xfId="0" applyNumberFormat="1" applyFont="1" applyFill="1" applyBorder="1" applyAlignment="1">
      <alignment vertical="center" wrapText="1"/>
    </xf>
    <xf numFmtId="4" fontId="11" fillId="5" borderId="1" xfId="0" applyNumberFormat="1" applyFont="1" applyFill="1" applyBorder="1" applyAlignment="1">
      <alignment vertical="center" wrapText="1"/>
    </xf>
    <xf numFmtId="1" fontId="11" fillId="5" borderId="1" xfId="0" applyNumberFormat="1" applyFont="1" applyFill="1" applyBorder="1" applyAlignment="1">
      <alignment vertical="center"/>
    </xf>
    <xf numFmtId="4" fontId="11" fillId="5" borderId="1" xfId="0" applyNumberFormat="1" applyFont="1" applyFill="1" applyBorder="1" applyAlignment="1">
      <alignment horizontal="right" vertical="center" wrapText="1"/>
    </xf>
    <xf numFmtId="4" fontId="11" fillId="5" borderId="1" xfId="0" applyNumberFormat="1" applyFont="1" applyFill="1" applyBorder="1" applyAlignment="1">
      <alignment horizontal="right" vertical="center"/>
    </xf>
    <xf numFmtId="10" fontId="11" fillId="4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10" fontId="2" fillId="4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5"/>
  <sheetViews>
    <sheetView tabSelected="1" workbookViewId="0">
      <pane xSplit="1" ySplit="5" topLeftCell="B62" activePane="bottomRight" state="frozen"/>
      <selection pane="topRight" activeCell="B1" sqref="B1"/>
      <selection pane="bottomLeft" activeCell="A2" sqref="A2"/>
      <selection pane="bottomRight" activeCell="B2" sqref="B2:J2"/>
    </sheetView>
  </sheetViews>
  <sheetFormatPr defaultRowHeight="14.4" x14ac:dyDescent="0.3"/>
  <cols>
    <col min="1" max="1" width="7.109375" customWidth="1"/>
    <col min="2" max="2" width="42.88671875" customWidth="1"/>
    <col min="3" max="6" width="14.33203125" hidden="1" customWidth="1"/>
    <col min="7" max="9" width="14.33203125" customWidth="1"/>
    <col min="10" max="10" width="11.44140625" customWidth="1"/>
    <col min="11" max="24" width="14.33203125" hidden="1" customWidth="1"/>
  </cols>
  <sheetData>
    <row r="1" spans="1:24" ht="24" customHeight="1" x14ac:dyDescent="0.3">
      <c r="B1" s="49" t="s">
        <v>641</v>
      </c>
      <c r="C1" s="49"/>
      <c r="D1" s="49"/>
      <c r="E1" s="49"/>
      <c r="F1" s="49"/>
      <c r="G1" s="49"/>
      <c r="H1" s="49"/>
      <c r="I1" s="49"/>
      <c r="J1" s="49"/>
    </row>
    <row r="2" spans="1:24" ht="24" customHeight="1" x14ac:dyDescent="0.3">
      <c r="B2" s="50" t="s">
        <v>645</v>
      </c>
      <c r="C2" s="51"/>
      <c r="D2" s="51"/>
      <c r="E2" s="51"/>
      <c r="F2" s="51"/>
      <c r="G2" s="51"/>
      <c r="H2" s="51"/>
      <c r="I2" s="51"/>
      <c r="J2" s="51"/>
    </row>
    <row r="3" spans="1:24" ht="24" customHeight="1" x14ac:dyDescent="0.3">
      <c r="B3" s="52" t="s">
        <v>643</v>
      </c>
      <c r="C3" s="53"/>
      <c r="D3" s="53"/>
      <c r="E3" s="53"/>
      <c r="F3" s="53"/>
      <c r="G3" s="53"/>
      <c r="H3" s="53"/>
      <c r="I3" s="53"/>
      <c r="J3" s="53"/>
    </row>
    <row r="4" spans="1:24" ht="27" customHeight="1" x14ac:dyDescent="0.3">
      <c r="B4" s="54"/>
      <c r="C4" s="54"/>
      <c r="D4" s="54"/>
      <c r="E4" s="54"/>
      <c r="F4" s="54"/>
      <c r="G4" s="54"/>
      <c r="H4" s="54"/>
      <c r="I4" s="54"/>
      <c r="J4" s="54"/>
    </row>
    <row r="5" spans="1:24" ht="31.8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10</v>
      </c>
      <c r="L5" s="1" t="s">
        <v>11</v>
      </c>
      <c r="M5" s="1" t="s">
        <v>12</v>
      </c>
      <c r="N5" s="1" t="s">
        <v>13</v>
      </c>
      <c r="O5" s="1" t="s">
        <v>14</v>
      </c>
      <c r="P5" s="1" t="s">
        <v>15</v>
      </c>
      <c r="Q5" s="1" t="s">
        <v>16</v>
      </c>
      <c r="R5" s="1" t="s">
        <v>17</v>
      </c>
      <c r="S5" s="1" t="s">
        <v>18</v>
      </c>
      <c r="T5" s="1" t="s">
        <v>19</v>
      </c>
      <c r="U5" s="1" t="s">
        <v>20</v>
      </c>
      <c r="V5" s="1" t="s">
        <v>21</v>
      </c>
      <c r="W5" s="1" t="s">
        <v>22</v>
      </c>
      <c r="X5" s="1" t="s">
        <v>23</v>
      </c>
    </row>
    <row r="6" spans="1:24" ht="39.9" customHeight="1" x14ac:dyDescent="0.3">
      <c r="A6" s="2" t="s">
        <v>24</v>
      </c>
      <c r="B6" s="3" t="s">
        <v>25</v>
      </c>
      <c r="C6" s="4">
        <v>21124710.350000001</v>
      </c>
      <c r="D6" s="4">
        <v>21443919.129999999</v>
      </c>
      <c r="E6" s="4">
        <v>22310406.649999999</v>
      </c>
      <c r="F6" s="4">
        <v>22049130.039999999</v>
      </c>
      <c r="G6" s="4">
        <v>22912556</v>
      </c>
      <c r="H6" s="4">
        <v>23561897.920000002</v>
      </c>
      <c r="I6" s="4">
        <v>12507489.77</v>
      </c>
      <c r="J6" s="5">
        <f t="shared" ref="J6:J29" si="0">IF($H6=0,0,$I6/$H6)</f>
        <v>0.53083541115689536</v>
      </c>
      <c r="K6" s="4">
        <v>23851850</v>
      </c>
      <c r="L6" s="4">
        <v>22500000</v>
      </c>
      <c r="M6" s="4">
        <v>22700000</v>
      </c>
      <c r="N6" s="4">
        <v>22900000</v>
      </c>
      <c r="O6" s="4">
        <v>23050000</v>
      </c>
      <c r="P6" s="4">
        <v>23160000</v>
      </c>
      <c r="Q6" s="4">
        <v>23260000</v>
      </c>
      <c r="R6" s="4">
        <v>23360000</v>
      </c>
      <c r="S6" s="4">
        <v>23515000</v>
      </c>
      <c r="T6" s="4">
        <v>23615000</v>
      </c>
      <c r="U6" s="4">
        <v>23720000</v>
      </c>
      <c r="V6" s="4">
        <v>23870000</v>
      </c>
      <c r="W6" s="4">
        <v>24020000</v>
      </c>
      <c r="X6" s="4">
        <v>24220000</v>
      </c>
    </row>
    <row r="7" spans="1:24" ht="39.9" customHeight="1" x14ac:dyDescent="0.3">
      <c r="A7" s="2" t="s">
        <v>26</v>
      </c>
      <c r="B7" s="3" t="s">
        <v>27</v>
      </c>
      <c r="C7" s="4">
        <v>19796430.239999998</v>
      </c>
      <c r="D7" s="4">
        <v>20728009.129999999</v>
      </c>
      <c r="E7" s="4">
        <v>21479503.460000001</v>
      </c>
      <c r="F7" s="4">
        <v>21640636.780000001</v>
      </c>
      <c r="G7" s="4">
        <v>21517906</v>
      </c>
      <c r="H7" s="4">
        <v>22166737.920000002</v>
      </c>
      <c r="I7" s="4">
        <v>12406864.050000001</v>
      </c>
      <c r="J7" s="5">
        <f t="shared" si="0"/>
        <v>0.5597063534912764</v>
      </c>
      <c r="K7" s="4">
        <v>22680000</v>
      </c>
      <c r="L7" s="4">
        <v>22450000</v>
      </c>
      <c r="M7" s="4">
        <v>22650000</v>
      </c>
      <c r="N7" s="4">
        <v>22850000</v>
      </c>
      <c r="O7" s="4">
        <v>23000000</v>
      </c>
      <c r="P7" s="4">
        <v>23110000</v>
      </c>
      <c r="Q7" s="4">
        <v>23210000</v>
      </c>
      <c r="R7" s="4">
        <v>23310000</v>
      </c>
      <c r="S7" s="4">
        <v>23465000</v>
      </c>
      <c r="T7" s="4">
        <v>23565000</v>
      </c>
      <c r="U7" s="4">
        <v>23670000</v>
      </c>
      <c r="V7" s="4">
        <v>23820000</v>
      </c>
      <c r="W7" s="4">
        <v>23970000</v>
      </c>
      <c r="X7" s="4">
        <v>24170000</v>
      </c>
    </row>
    <row r="8" spans="1:24" ht="39.9" customHeight="1" x14ac:dyDescent="0.3">
      <c r="A8" s="6" t="s">
        <v>28</v>
      </c>
      <c r="B8" s="7" t="s">
        <v>29</v>
      </c>
      <c r="C8" s="8">
        <v>1864409</v>
      </c>
      <c r="D8" s="8">
        <v>2144243</v>
      </c>
      <c r="E8" s="8">
        <v>2177228</v>
      </c>
      <c r="F8" s="8">
        <v>2315587</v>
      </c>
      <c r="G8" s="8">
        <v>2554937</v>
      </c>
      <c r="H8" s="9">
        <v>2554937</v>
      </c>
      <c r="I8" s="8">
        <v>1195446</v>
      </c>
      <c r="J8" s="10">
        <f t="shared" si="0"/>
        <v>0.46789646868004964</v>
      </c>
      <c r="K8" s="9">
        <v>2600000</v>
      </c>
      <c r="L8" s="9">
        <v>2600000</v>
      </c>
      <c r="M8" s="9">
        <v>2600000</v>
      </c>
      <c r="N8" s="9">
        <v>2600000</v>
      </c>
      <c r="O8" s="9">
        <v>2600000</v>
      </c>
      <c r="P8" s="9">
        <v>2600000</v>
      </c>
      <c r="Q8" s="9">
        <v>2600000</v>
      </c>
      <c r="R8" s="9">
        <v>2600000</v>
      </c>
      <c r="S8" s="9">
        <v>2600000</v>
      </c>
      <c r="T8" s="9">
        <v>2600000</v>
      </c>
      <c r="U8" s="9">
        <v>2600000</v>
      </c>
      <c r="V8" s="9">
        <v>2600000</v>
      </c>
      <c r="W8" s="9">
        <v>2600000</v>
      </c>
      <c r="X8" s="9">
        <v>2600000</v>
      </c>
    </row>
    <row r="9" spans="1:24" ht="27" customHeight="1" x14ac:dyDescent="0.3">
      <c r="A9" s="6" t="s">
        <v>30</v>
      </c>
      <c r="B9" s="7" t="s">
        <v>31</v>
      </c>
      <c r="C9" s="8">
        <v>80000</v>
      </c>
      <c r="D9" s="8">
        <v>87765.48</v>
      </c>
      <c r="E9" s="8">
        <v>100000</v>
      </c>
      <c r="F9" s="8">
        <v>48009.3</v>
      </c>
      <c r="G9" s="8">
        <v>80000</v>
      </c>
      <c r="H9" s="9">
        <v>80000</v>
      </c>
      <c r="I9" s="8">
        <v>28230.78</v>
      </c>
      <c r="J9" s="10">
        <f t="shared" si="0"/>
        <v>0.35288474999999997</v>
      </c>
      <c r="K9" s="9">
        <v>130000</v>
      </c>
      <c r="L9" s="9">
        <v>105000</v>
      </c>
      <c r="M9" s="9">
        <v>110000</v>
      </c>
      <c r="N9" s="9">
        <v>110000</v>
      </c>
      <c r="O9" s="9">
        <v>110000</v>
      </c>
      <c r="P9" s="9">
        <v>110000</v>
      </c>
      <c r="Q9" s="9">
        <v>110000</v>
      </c>
      <c r="R9" s="9">
        <v>110000</v>
      </c>
      <c r="S9" s="9">
        <v>115000</v>
      </c>
      <c r="T9" s="9">
        <v>115000</v>
      </c>
      <c r="U9" s="9">
        <v>120000</v>
      </c>
      <c r="V9" s="9">
        <v>120000</v>
      </c>
      <c r="W9" s="9">
        <v>120000</v>
      </c>
      <c r="X9" s="9">
        <v>120000</v>
      </c>
    </row>
    <row r="10" spans="1:24" ht="39.9" customHeight="1" x14ac:dyDescent="0.3">
      <c r="A10" s="6" t="s">
        <v>32</v>
      </c>
      <c r="B10" s="7" t="s">
        <v>33</v>
      </c>
      <c r="C10" s="8">
        <v>4896132</v>
      </c>
      <c r="D10" s="8">
        <v>4261015.13</v>
      </c>
      <c r="E10" s="8">
        <v>4181240</v>
      </c>
      <c r="F10" s="8">
        <v>4081977.5</v>
      </c>
      <c r="G10" s="8">
        <v>4249560</v>
      </c>
      <c r="H10" s="9">
        <v>4318148</v>
      </c>
      <c r="I10" s="8">
        <v>2414299.25</v>
      </c>
      <c r="J10" s="10">
        <f t="shared" si="0"/>
        <v>0.55910525762433338</v>
      </c>
      <c r="K10" s="9">
        <v>4600000</v>
      </c>
      <c r="L10" s="9">
        <v>4600000</v>
      </c>
      <c r="M10" s="9">
        <v>4600000</v>
      </c>
      <c r="N10" s="9">
        <v>4600000</v>
      </c>
      <c r="O10" s="9">
        <v>4600000</v>
      </c>
      <c r="P10" s="9">
        <v>4600000</v>
      </c>
      <c r="Q10" s="9">
        <v>4600000</v>
      </c>
      <c r="R10" s="9">
        <v>4600000</v>
      </c>
      <c r="S10" s="9">
        <v>4650000</v>
      </c>
      <c r="T10" s="9">
        <v>4650000</v>
      </c>
      <c r="U10" s="9">
        <v>4650000</v>
      </c>
      <c r="V10" s="9">
        <v>4650000</v>
      </c>
      <c r="W10" s="9">
        <v>4650000</v>
      </c>
      <c r="X10" s="9">
        <v>4650000</v>
      </c>
    </row>
    <row r="11" spans="1:24" ht="39.9" customHeight="1" x14ac:dyDescent="0.3">
      <c r="A11" s="6" t="s">
        <v>34</v>
      </c>
      <c r="B11" s="7" t="s">
        <v>35</v>
      </c>
      <c r="C11" s="8">
        <v>1710000</v>
      </c>
      <c r="D11" s="8">
        <v>1664021.59</v>
      </c>
      <c r="E11" s="8">
        <v>1420000</v>
      </c>
      <c r="F11" s="8">
        <v>1449400.05</v>
      </c>
      <c r="G11" s="8">
        <v>1560000</v>
      </c>
      <c r="H11" s="9">
        <v>1560000</v>
      </c>
      <c r="I11" s="8">
        <v>796619.12</v>
      </c>
      <c r="J11" s="10">
        <f t="shared" si="0"/>
        <v>0.51065328205128202</v>
      </c>
      <c r="K11" s="9">
        <v>1700000</v>
      </c>
      <c r="L11" s="9">
        <v>1750000</v>
      </c>
      <c r="M11" s="9">
        <v>1750000</v>
      </c>
      <c r="N11" s="9">
        <v>1750000</v>
      </c>
      <c r="O11" s="9">
        <v>1800000</v>
      </c>
      <c r="P11" s="9">
        <v>1800000</v>
      </c>
      <c r="Q11" s="9">
        <v>1800000</v>
      </c>
      <c r="R11" s="9">
        <v>1850000</v>
      </c>
      <c r="S11" s="9">
        <v>1850000</v>
      </c>
      <c r="T11" s="9">
        <v>1850000</v>
      </c>
      <c r="U11" s="9">
        <v>1900000</v>
      </c>
      <c r="V11" s="9">
        <v>1900000</v>
      </c>
      <c r="W11" s="9">
        <v>1900000</v>
      </c>
      <c r="X11" s="9">
        <v>1900000</v>
      </c>
    </row>
    <row r="12" spans="1:24" ht="39.9" customHeight="1" x14ac:dyDescent="0.3">
      <c r="A12" s="6" t="s">
        <v>36</v>
      </c>
      <c r="B12" s="7" t="s">
        <v>37</v>
      </c>
      <c r="C12" s="8">
        <v>6412252</v>
      </c>
      <c r="D12" s="8">
        <v>7136073</v>
      </c>
      <c r="E12" s="8">
        <v>7520993</v>
      </c>
      <c r="F12" s="8">
        <v>7530993</v>
      </c>
      <c r="G12" s="8">
        <v>8289237</v>
      </c>
      <c r="H12" s="9">
        <v>8375986</v>
      </c>
      <c r="I12" s="8">
        <v>4749012</v>
      </c>
      <c r="J12" s="10">
        <f t="shared" si="0"/>
        <v>0.56697945770205438</v>
      </c>
      <c r="K12" s="9">
        <v>8700000</v>
      </c>
      <c r="L12" s="9">
        <v>8700000</v>
      </c>
      <c r="M12" s="9">
        <v>8700000</v>
      </c>
      <c r="N12" s="9">
        <v>8700000</v>
      </c>
      <c r="O12" s="9">
        <v>8700000</v>
      </c>
      <c r="P12" s="9">
        <v>8700000</v>
      </c>
      <c r="Q12" s="9">
        <v>8700000</v>
      </c>
      <c r="R12" s="9">
        <v>8700000</v>
      </c>
      <c r="S12" s="9">
        <v>8700000</v>
      </c>
      <c r="T12" s="9">
        <v>8700000</v>
      </c>
      <c r="U12" s="9">
        <v>8700000</v>
      </c>
      <c r="V12" s="9">
        <v>8750000</v>
      </c>
      <c r="W12" s="9">
        <v>8800000</v>
      </c>
      <c r="X12" s="9">
        <v>8900000</v>
      </c>
    </row>
    <row r="13" spans="1:24" ht="39.9" customHeight="1" x14ac:dyDescent="0.3">
      <c r="A13" s="6" t="s">
        <v>38</v>
      </c>
      <c r="B13" s="7" t="s">
        <v>39</v>
      </c>
      <c r="C13" s="8">
        <v>6114861.3700000001</v>
      </c>
      <c r="D13" s="8">
        <v>6700114.8399999999</v>
      </c>
      <c r="E13" s="8">
        <v>7060957.46</v>
      </c>
      <c r="F13" s="8">
        <v>7296139.4900000002</v>
      </c>
      <c r="G13" s="8">
        <v>5965272</v>
      </c>
      <c r="H13" s="9">
        <v>6455264.9199999999</v>
      </c>
      <c r="I13" s="8">
        <v>3730013.19</v>
      </c>
      <c r="J13" s="10">
        <f t="shared" si="0"/>
        <v>0.57782495935116474</v>
      </c>
      <c r="K13" s="9">
        <v>6300000</v>
      </c>
      <c r="L13" s="9">
        <v>6300000</v>
      </c>
      <c r="M13" s="9">
        <v>6400000</v>
      </c>
      <c r="N13" s="9">
        <v>6450000</v>
      </c>
      <c r="O13" s="9">
        <v>6600000</v>
      </c>
      <c r="P13" s="9">
        <v>6700000</v>
      </c>
      <c r="Q13" s="9">
        <v>6800000</v>
      </c>
      <c r="R13" s="9">
        <v>6900000</v>
      </c>
      <c r="S13" s="9">
        <v>7000000</v>
      </c>
      <c r="T13" s="9">
        <v>7100000</v>
      </c>
      <c r="U13" s="9">
        <v>7200000</v>
      </c>
      <c r="V13" s="9">
        <v>7300000</v>
      </c>
      <c r="W13" s="9">
        <v>7400000</v>
      </c>
      <c r="X13" s="9">
        <v>7500000</v>
      </c>
    </row>
    <row r="14" spans="1:24" hidden="1" x14ac:dyDescent="0.3">
      <c r="A14" s="6" t="s">
        <v>40</v>
      </c>
      <c r="B14" s="7" t="s">
        <v>41</v>
      </c>
      <c r="C14" s="8">
        <v>428775.87</v>
      </c>
      <c r="D14" s="8">
        <v>398797.68</v>
      </c>
      <c r="E14" s="8">
        <v>439085</v>
      </c>
      <c r="F14" s="8">
        <v>367930.49</v>
      </c>
      <c r="G14" s="8">
        <v>378900</v>
      </c>
      <c r="H14" s="9">
        <v>382402</v>
      </c>
      <c r="I14" s="8">
        <v>289862.83</v>
      </c>
      <c r="J14" s="10">
        <f t="shared" si="0"/>
        <v>0.75800552821376466</v>
      </c>
      <c r="K14" s="9">
        <v>350000</v>
      </c>
      <c r="L14" s="9">
        <v>145000</v>
      </c>
      <c r="M14" s="9">
        <v>240000</v>
      </c>
      <c r="N14" s="9">
        <v>390000</v>
      </c>
      <c r="O14" s="9">
        <v>390000</v>
      </c>
      <c r="P14" s="9">
        <v>400000</v>
      </c>
      <c r="Q14" s="9">
        <v>400000</v>
      </c>
      <c r="R14" s="9">
        <v>400000</v>
      </c>
      <c r="S14" s="9">
        <v>400000</v>
      </c>
      <c r="T14" s="9">
        <v>400000</v>
      </c>
      <c r="U14" s="9">
        <v>400000</v>
      </c>
      <c r="V14" s="9">
        <v>400000</v>
      </c>
      <c r="W14" s="9">
        <v>400000</v>
      </c>
      <c r="X14" s="9">
        <v>400000</v>
      </c>
    </row>
    <row r="15" spans="1:24" ht="39.9" customHeight="1" x14ac:dyDescent="0.3">
      <c r="A15" s="2" t="s">
        <v>42</v>
      </c>
      <c r="B15" s="3" t="s">
        <v>43</v>
      </c>
      <c r="C15" s="4">
        <v>1328280.1100000001</v>
      </c>
      <c r="D15" s="4">
        <v>715910</v>
      </c>
      <c r="E15" s="4">
        <v>830903.19</v>
      </c>
      <c r="F15" s="4">
        <v>408493.26</v>
      </c>
      <c r="G15" s="4">
        <v>1394650</v>
      </c>
      <c r="H15" s="4">
        <v>1395160</v>
      </c>
      <c r="I15" s="4">
        <v>100625.72</v>
      </c>
      <c r="J15" s="5">
        <f t="shared" si="0"/>
        <v>7.2124860231084609E-2</v>
      </c>
      <c r="K15" s="4">
        <v>1171850</v>
      </c>
      <c r="L15" s="4">
        <v>50000</v>
      </c>
      <c r="M15" s="4">
        <v>50000</v>
      </c>
      <c r="N15" s="4">
        <v>50000</v>
      </c>
      <c r="O15" s="4">
        <v>50000</v>
      </c>
      <c r="P15" s="4">
        <v>50000</v>
      </c>
      <c r="Q15" s="4">
        <v>50000</v>
      </c>
      <c r="R15" s="4">
        <v>50000</v>
      </c>
      <c r="S15" s="4">
        <v>50000</v>
      </c>
      <c r="T15" s="4">
        <v>50000</v>
      </c>
      <c r="U15" s="4">
        <v>50000</v>
      </c>
      <c r="V15" s="4">
        <v>50000</v>
      </c>
      <c r="W15" s="4">
        <v>50000</v>
      </c>
      <c r="X15" s="4">
        <v>50000</v>
      </c>
    </row>
    <row r="16" spans="1:24" ht="39.9" customHeight="1" x14ac:dyDescent="0.3">
      <c r="A16" s="6" t="s">
        <v>44</v>
      </c>
      <c r="B16" s="7" t="s">
        <v>45</v>
      </c>
      <c r="C16" s="8">
        <v>187874.75</v>
      </c>
      <c r="D16" s="8">
        <v>464422.02</v>
      </c>
      <c r="E16" s="8">
        <v>213960</v>
      </c>
      <c r="F16" s="8">
        <v>281550.07</v>
      </c>
      <c r="G16" s="8">
        <v>330000</v>
      </c>
      <c r="H16" s="9">
        <v>330510</v>
      </c>
      <c r="I16" s="8">
        <v>100625.72</v>
      </c>
      <c r="J16" s="10">
        <f t="shared" si="0"/>
        <v>0.30445590148558288</v>
      </c>
      <c r="K16" s="9">
        <v>350000</v>
      </c>
      <c r="L16" s="9">
        <v>50000</v>
      </c>
      <c r="M16" s="9">
        <v>50000</v>
      </c>
      <c r="N16" s="9">
        <v>50000</v>
      </c>
      <c r="O16" s="9">
        <v>50000</v>
      </c>
      <c r="P16" s="9">
        <v>50000</v>
      </c>
      <c r="Q16" s="9">
        <v>50000</v>
      </c>
      <c r="R16" s="9">
        <v>50000</v>
      </c>
      <c r="S16" s="9">
        <v>50000</v>
      </c>
      <c r="T16" s="9">
        <v>50000</v>
      </c>
      <c r="U16" s="9">
        <v>50000</v>
      </c>
      <c r="V16" s="9">
        <v>50000</v>
      </c>
      <c r="W16" s="9">
        <v>50000</v>
      </c>
      <c r="X16" s="9">
        <v>50000</v>
      </c>
    </row>
    <row r="17" spans="1:24" ht="14.25" customHeight="1" x14ac:dyDescent="0.3">
      <c r="A17" s="6" t="s">
        <v>46</v>
      </c>
      <c r="B17" s="7" t="s">
        <v>47</v>
      </c>
      <c r="C17" s="8">
        <v>1136465</v>
      </c>
      <c r="D17" s="8">
        <v>250767.77</v>
      </c>
      <c r="E17" s="8">
        <v>616943.18999999994</v>
      </c>
      <c r="F17" s="8">
        <v>126943.19</v>
      </c>
      <c r="G17" s="8">
        <v>1064650</v>
      </c>
      <c r="H17" s="9">
        <v>1064650</v>
      </c>
      <c r="I17" s="8">
        <v>0</v>
      </c>
      <c r="J17" s="10">
        <f t="shared" si="0"/>
        <v>0</v>
      </c>
      <c r="K17" s="9">
        <v>821850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</row>
    <row r="18" spans="1:24" hidden="1" x14ac:dyDescent="0.3">
      <c r="A18" s="6" t="s">
        <v>48</v>
      </c>
      <c r="B18" s="7" t="s">
        <v>41</v>
      </c>
      <c r="C18" s="8">
        <v>3940.36</v>
      </c>
      <c r="D18" s="8">
        <v>720.21</v>
      </c>
      <c r="E18" s="8">
        <v>0</v>
      </c>
      <c r="F18" s="8">
        <v>0</v>
      </c>
      <c r="G18" s="8">
        <v>0</v>
      </c>
      <c r="H18" s="9">
        <v>0</v>
      </c>
      <c r="I18" s="8">
        <v>0</v>
      </c>
      <c r="J18" s="10">
        <f t="shared" si="0"/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</row>
    <row r="19" spans="1:24" ht="39.9" customHeight="1" x14ac:dyDescent="0.3">
      <c r="A19" s="2" t="s">
        <v>49</v>
      </c>
      <c r="B19" s="3" t="s">
        <v>50</v>
      </c>
      <c r="C19" s="4">
        <v>20296614.25</v>
      </c>
      <c r="D19" s="4">
        <v>21134801.289999999</v>
      </c>
      <c r="E19" s="4">
        <v>23394508.84</v>
      </c>
      <c r="F19" s="4">
        <v>22410902.140000001</v>
      </c>
      <c r="G19" s="4">
        <v>22912556</v>
      </c>
      <c r="H19" s="4">
        <v>23561897.920000002</v>
      </c>
      <c r="I19" s="4">
        <v>11251420.810000001</v>
      </c>
      <c r="J19" s="5">
        <f t="shared" si="0"/>
        <v>0.47752608249989398</v>
      </c>
      <c r="K19" s="4">
        <v>23551850</v>
      </c>
      <c r="L19" s="4">
        <v>22200000</v>
      </c>
      <c r="M19" s="4">
        <v>22300000</v>
      </c>
      <c r="N19" s="4">
        <v>22400000</v>
      </c>
      <c r="O19" s="4">
        <v>22550000</v>
      </c>
      <c r="P19" s="4">
        <v>22660000</v>
      </c>
      <c r="Q19" s="4">
        <v>22760000</v>
      </c>
      <c r="R19" s="4">
        <v>22760000</v>
      </c>
      <c r="S19" s="4">
        <v>22915000</v>
      </c>
      <c r="T19" s="4">
        <v>23015000</v>
      </c>
      <c r="U19" s="4">
        <v>23120000</v>
      </c>
      <c r="V19" s="4">
        <v>23270000</v>
      </c>
      <c r="W19" s="4">
        <v>23420000</v>
      </c>
      <c r="X19" s="4">
        <v>23620000</v>
      </c>
    </row>
    <row r="20" spans="1:24" ht="39.9" customHeight="1" x14ac:dyDescent="0.3">
      <c r="A20" s="2" t="s">
        <v>51</v>
      </c>
      <c r="B20" s="3" t="s">
        <v>52</v>
      </c>
      <c r="C20" s="4">
        <v>19412027.079999998</v>
      </c>
      <c r="D20" s="4">
        <v>20537592.329999998</v>
      </c>
      <c r="E20" s="4">
        <v>22027452.809999999</v>
      </c>
      <c r="F20" s="4">
        <v>21652691.559999999</v>
      </c>
      <c r="G20" s="4">
        <v>20813759</v>
      </c>
      <c r="H20" s="4">
        <v>21438120.07</v>
      </c>
      <c r="I20" s="4">
        <v>11038725.189999999</v>
      </c>
      <c r="J20" s="5">
        <f t="shared" si="0"/>
        <v>0.5149110628150334</v>
      </c>
      <c r="K20" s="4">
        <v>20960276</v>
      </c>
      <c r="L20" s="4">
        <v>21076325</v>
      </c>
      <c r="M20" s="4">
        <v>21075275</v>
      </c>
      <c r="N20" s="4">
        <v>21071435</v>
      </c>
      <c r="O20" s="4">
        <v>20857785</v>
      </c>
      <c r="P20" s="4">
        <v>20834135</v>
      </c>
      <c r="Q20" s="4">
        <v>20810485</v>
      </c>
      <c r="R20" s="4">
        <v>20784470</v>
      </c>
      <c r="S20" s="4">
        <v>20756090</v>
      </c>
      <c r="T20" s="4">
        <v>20727710</v>
      </c>
      <c r="U20" s="4">
        <v>20699330</v>
      </c>
      <c r="V20" s="4">
        <v>20670950</v>
      </c>
      <c r="W20" s="4">
        <v>20642570</v>
      </c>
      <c r="X20" s="4">
        <v>20614190</v>
      </c>
    </row>
    <row r="21" spans="1:24" ht="14.25" customHeight="1" x14ac:dyDescent="0.3">
      <c r="A21" s="6" t="s">
        <v>53</v>
      </c>
      <c r="B21" s="7" t="s">
        <v>54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0">
        <f t="shared" si="0"/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ht="27" customHeight="1" x14ac:dyDescent="0.3">
      <c r="A22" s="6" t="s">
        <v>55</v>
      </c>
      <c r="B22" s="7" t="s">
        <v>56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0">
        <f t="shared" si="0"/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</row>
    <row r="23" spans="1:24" ht="65.7" customHeight="1" x14ac:dyDescent="0.3">
      <c r="A23" s="6" t="s">
        <v>57</v>
      </c>
      <c r="B23" s="7" t="s">
        <v>58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9">
        <v>0</v>
      </c>
      <c r="I23" s="8">
        <v>0</v>
      </c>
      <c r="J23" s="10">
        <f t="shared" si="0"/>
        <v>0</v>
      </c>
      <c r="K23" s="11" t="s">
        <v>59</v>
      </c>
      <c r="L23" s="11" t="s">
        <v>59</v>
      </c>
      <c r="M23" s="11" t="s">
        <v>59</v>
      </c>
      <c r="N23" s="11" t="s">
        <v>59</v>
      </c>
      <c r="O23" s="11" t="s">
        <v>59</v>
      </c>
      <c r="P23" s="11" t="s">
        <v>59</v>
      </c>
      <c r="Q23" s="11" t="s">
        <v>59</v>
      </c>
      <c r="R23" s="11" t="s">
        <v>59</v>
      </c>
      <c r="S23" s="11" t="s">
        <v>59</v>
      </c>
      <c r="T23" s="11" t="s">
        <v>59</v>
      </c>
      <c r="U23" s="11" t="s">
        <v>59</v>
      </c>
      <c r="V23" s="11" t="s">
        <v>59</v>
      </c>
      <c r="W23" s="11" t="s">
        <v>59</v>
      </c>
      <c r="X23" s="11" t="s">
        <v>59</v>
      </c>
    </row>
    <row r="24" spans="1:24" ht="39.9" customHeight="1" x14ac:dyDescent="0.3">
      <c r="A24" s="6" t="s">
        <v>60</v>
      </c>
      <c r="B24" s="7" t="s">
        <v>61</v>
      </c>
      <c r="C24" s="11">
        <v>254000</v>
      </c>
      <c r="D24" s="11">
        <v>224254.25</v>
      </c>
      <c r="E24" s="11">
        <v>294750</v>
      </c>
      <c r="F24" s="11">
        <v>338321.53</v>
      </c>
      <c r="G24" s="11">
        <v>282400</v>
      </c>
      <c r="H24" s="11">
        <v>282400</v>
      </c>
      <c r="I24" s="11">
        <v>149006.46</v>
      </c>
      <c r="J24" s="10">
        <f t="shared" si="0"/>
        <v>0.5276432719546742</v>
      </c>
      <c r="K24" s="11">
        <v>279925</v>
      </c>
      <c r="L24" s="11">
        <v>276325</v>
      </c>
      <c r="M24" s="11">
        <v>275275</v>
      </c>
      <c r="N24" s="11">
        <v>271435</v>
      </c>
      <c r="O24" s="11">
        <v>257785</v>
      </c>
      <c r="P24" s="11">
        <v>234135</v>
      </c>
      <c r="Q24" s="11">
        <v>210485</v>
      </c>
      <c r="R24" s="11">
        <v>184470</v>
      </c>
      <c r="S24" s="11">
        <v>156090</v>
      </c>
      <c r="T24" s="11">
        <v>127710</v>
      </c>
      <c r="U24" s="11">
        <v>99330</v>
      </c>
      <c r="V24" s="11">
        <v>70950</v>
      </c>
      <c r="W24" s="11">
        <v>42570</v>
      </c>
      <c r="X24" s="11">
        <v>14190</v>
      </c>
    </row>
    <row r="25" spans="1:24" ht="39.9" customHeight="1" x14ac:dyDescent="0.3">
      <c r="A25" s="6" t="s">
        <v>62</v>
      </c>
      <c r="B25" s="7" t="s">
        <v>63</v>
      </c>
      <c r="C25" s="11">
        <v>244000</v>
      </c>
      <c r="D25" s="11">
        <v>221754.25</v>
      </c>
      <c r="E25" s="11">
        <v>203350</v>
      </c>
      <c r="F25" s="11">
        <v>246921.53</v>
      </c>
      <c r="G25" s="11">
        <v>282400</v>
      </c>
      <c r="H25" s="11">
        <v>282400</v>
      </c>
      <c r="I25" s="11">
        <v>149006.46</v>
      </c>
      <c r="J25" s="10">
        <f t="shared" si="0"/>
        <v>0.5276432719546742</v>
      </c>
      <c r="K25" s="11">
        <v>279925</v>
      </c>
      <c r="L25" s="11">
        <v>276325</v>
      </c>
      <c r="M25" s="11">
        <v>275275</v>
      </c>
      <c r="N25" s="11">
        <v>271435</v>
      </c>
      <c r="O25" s="11">
        <v>257785</v>
      </c>
      <c r="P25" s="11">
        <v>234135</v>
      </c>
      <c r="Q25" s="11">
        <v>210485</v>
      </c>
      <c r="R25" s="11">
        <v>184470</v>
      </c>
      <c r="S25" s="11">
        <v>156090</v>
      </c>
      <c r="T25" s="11">
        <v>127710</v>
      </c>
      <c r="U25" s="11">
        <v>99330</v>
      </c>
      <c r="V25" s="11">
        <v>70950</v>
      </c>
      <c r="W25" s="11">
        <v>42570</v>
      </c>
      <c r="X25" s="11">
        <v>14190</v>
      </c>
    </row>
    <row r="26" spans="1:24" ht="65.7" customHeight="1" x14ac:dyDescent="0.3">
      <c r="A26" s="6" t="s">
        <v>64</v>
      </c>
      <c r="B26" s="7" t="s">
        <v>65</v>
      </c>
      <c r="C26" s="11">
        <v>8000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0">
        <f t="shared" si="0"/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ht="39.9" customHeight="1" x14ac:dyDescent="0.3">
      <c r="A27" s="6" t="s">
        <v>66</v>
      </c>
      <c r="B27" s="7" t="s">
        <v>67</v>
      </c>
      <c r="C27" s="11">
        <v>110000</v>
      </c>
      <c r="D27" s="11">
        <v>90000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0">
        <f t="shared" si="0"/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hidden="1" x14ac:dyDescent="0.3">
      <c r="A28" s="6" t="s">
        <v>68</v>
      </c>
      <c r="B28" s="7" t="s">
        <v>41</v>
      </c>
      <c r="C28" s="8">
        <v>19158027.079999998</v>
      </c>
      <c r="D28" s="8">
        <v>11572664.880000001</v>
      </c>
      <c r="E28" s="8">
        <v>12213822.960000001</v>
      </c>
      <c r="F28" s="8">
        <v>11742899.02</v>
      </c>
      <c r="G28" s="8">
        <v>10971640</v>
      </c>
      <c r="H28" s="9">
        <v>11592350.560000001</v>
      </c>
      <c r="I28" s="8">
        <v>5996712.0800000001</v>
      </c>
      <c r="J28" s="10">
        <f t="shared" si="0"/>
        <v>0.5172990627709243</v>
      </c>
      <c r="K28" s="9">
        <v>11200000</v>
      </c>
      <c r="L28" s="9">
        <v>11200000</v>
      </c>
      <c r="M28" s="9">
        <v>11200000</v>
      </c>
      <c r="N28" s="9">
        <v>11200000</v>
      </c>
      <c r="O28" s="9">
        <v>11000000</v>
      </c>
      <c r="P28" s="9">
        <v>11000000</v>
      </c>
      <c r="Q28" s="9">
        <v>11000000</v>
      </c>
      <c r="R28" s="9">
        <v>11000000</v>
      </c>
      <c r="S28" s="9">
        <v>11000000</v>
      </c>
      <c r="T28" s="9">
        <v>11000000</v>
      </c>
      <c r="U28" s="9">
        <v>11000000</v>
      </c>
      <c r="V28" s="9">
        <v>11000000</v>
      </c>
      <c r="W28" s="9">
        <v>11000000</v>
      </c>
      <c r="X28" s="9">
        <v>11000000</v>
      </c>
    </row>
    <row r="29" spans="1:24" ht="39.9" customHeight="1" x14ac:dyDescent="0.3">
      <c r="A29" s="2" t="s">
        <v>69</v>
      </c>
      <c r="B29" s="3" t="s">
        <v>70</v>
      </c>
      <c r="C29" s="4">
        <v>884587.17</v>
      </c>
      <c r="D29" s="4">
        <v>597208.96</v>
      </c>
      <c r="E29" s="4">
        <v>1367056.03</v>
      </c>
      <c r="F29" s="4">
        <v>758210.58</v>
      </c>
      <c r="G29" s="4">
        <v>2098797</v>
      </c>
      <c r="H29" s="4">
        <v>2123777.85</v>
      </c>
      <c r="I29" s="4">
        <v>212695.62</v>
      </c>
      <c r="J29" s="5">
        <f t="shared" si="0"/>
        <v>0.10014965548303463</v>
      </c>
      <c r="K29" s="4">
        <v>2591574</v>
      </c>
      <c r="L29" s="4">
        <v>1123675</v>
      </c>
      <c r="M29" s="4">
        <v>1224725</v>
      </c>
      <c r="N29" s="4">
        <v>1328565</v>
      </c>
      <c r="O29" s="4">
        <v>1692215</v>
      </c>
      <c r="P29" s="4">
        <v>1825865</v>
      </c>
      <c r="Q29" s="4">
        <v>1949515</v>
      </c>
      <c r="R29" s="4">
        <v>1975530</v>
      </c>
      <c r="S29" s="4">
        <v>2158910</v>
      </c>
      <c r="T29" s="4">
        <v>2287290</v>
      </c>
      <c r="U29" s="4">
        <v>2420670</v>
      </c>
      <c r="V29" s="4">
        <v>2599050</v>
      </c>
      <c r="W29" s="4">
        <v>2777430</v>
      </c>
      <c r="X29" s="4">
        <v>3005810</v>
      </c>
    </row>
    <row r="30" spans="1:24" ht="14.25" customHeight="1" x14ac:dyDescent="0.3">
      <c r="A30" s="2" t="s">
        <v>71</v>
      </c>
      <c r="B30" s="3" t="s">
        <v>72</v>
      </c>
      <c r="C30" s="4">
        <v>828096.1</v>
      </c>
      <c r="D30" s="4">
        <v>309117.84000000003</v>
      </c>
      <c r="E30" s="4">
        <v>-1084102.19</v>
      </c>
      <c r="F30" s="4">
        <v>-361772.1</v>
      </c>
      <c r="G30" s="4">
        <v>0</v>
      </c>
      <c r="H30" s="4">
        <v>0</v>
      </c>
      <c r="I30" s="4">
        <v>1256068.96</v>
      </c>
      <c r="J30" s="5"/>
      <c r="K30" s="4">
        <v>300000</v>
      </c>
      <c r="L30" s="4">
        <v>300000</v>
      </c>
      <c r="M30" s="4">
        <v>400000</v>
      </c>
      <c r="N30" s="4">
        <v>500000</v>
      </c>
      <c r="O30" s="4">
        <v>500000</v>
      </c>
      <c r="P30" s="4">
        <v>500000</v>
      </c>
      <c r="Q30" s="4">
        <v>500000</v>
      </c>
      <c r="R30" s="4">
        <v>600000</v>
      </c>
      <c r="S30" s="4">
        <v>600000</v>
      </c>
      <c r="T30" s="4">
        <v>600000</v>
      </c>
      <c r="U30" s="4">
        <v>600000</v>
      </c>
      <c r="V30" s="4">
        <v>600000</v>
      </c>
      <c r="W30" s="4">
        <v>600000</v>
      </c>
      <c r="X30" s="4">
        <v>600000</v>
      </c>
    </row>
    <row r="31" spans="1:24" ht="14.25" customHeight="1" x14ac:dyDescent="0.3">
      <c r="A31" s="2" t="s">
        <v>73</v>
      </c>
      <c r="B31" s="3" t="s">
        <v>74</v>
      </c>
      <c r="C31" s="4">
        <v>0</v>
      </c>
      <c r="D31" s="4">
        <v>69256.479999999996</v>
      </c>
      <c r="E31" s="4">
        <v>7200000</v>
      </c>
      <c r="F31" s="4">
        <v>7200000</v>
      </c>
      <c r="G31" s="4">
        <v>0</v>
      </c>
      <c r="H31" s="4">
        <v>0</v>
      </c>
      <c r="I31" s="4">
        <v>463042.22</v>
      </c>
      <c r="J31" s="5">
        <f t="shared" ref="J31:J52" si="1">IF($H31=0,0,$I31/$H31)</f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</row>
    <row r="32" spans="1:24" ht="14.25" customHeight="1" x14ac:dyDescent="0.3">
      <c r="A32" s="2" t="s">
        <v>75</v>
      </c>
      <c r="B32" s="3" t="s">
        <v>76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3">
        <v>0</v>
      </c>
      <c r="I32" s="12">
        <v>0</v>
      </c>
      <c r="J32" s="5">
        <f t="shared" si="1"/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</row>
    <row r="33" spans="1:24" ht="14.25" customHeight="1" x14ac:dyDescent="0.3">
      <c r="A33" s="6" t="s">
        <v>77</v>
      </c>
      <c r="B33" s="7" t="s">
        <v>78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0">
        <f t="shared" si="1"/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ht="14.25" customHeight="1" x14ac:dyDescent="0.3">
      <c r="A34" s="6" t="s">
        <v>79</v>
      </c>
      <c r="B34" s="7" t="s">
        <v>80</v>
      </c>
      <c r="C34" s="8">
        <v>0</v>
      </c>
      <c r="D34" s="8">
        <v>69256.479999999996</v>
      </c>
      <c r="E34" s="8">
        <v>0</v>
      </c>
      <c r="F34" s="8">
        <v>0</v>
      </c>
      <c r="G34" s="8">
        <v>0</v>
      </c>
      <c r="H34" s="9">
        <v>0</v>
      </c>
      <c r="I34" s="8">
        <v>463042.22</v>
      </c>
      <c r="J34" s="10">
        <f t="shared" si="1"/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</row>
    <row r="35" spans="1:24" ht="14.25" customHeight="1" x14ac:dyDescent="0.3">
      <c r="A35" s="6" t="s">
        <v>81</v>
      </c>
      <c r="B35" s="7" t="s">
        <v>78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0">
        <f t="shared" si="1"/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</row>
    <row r="36" spans="1:24" ht="14.25" customHeight="1" x14ac:dyDescent="0.3">
      <c r="A36" s="2" t="s">
        <v>82</v>
      </c>
      <c r="B36" s="3" t="s">
        <v>83</v>
      </c>
      <c r="C36" s="4">
        <v>0</v>
      </c>
      <c r="D36" s="4">
        <v>0</v>
      </c>
      <c r="E36" s="4">
        <v>7200000</v>
      </c>
      <c r="F36" s="4">
        <v>7200000</v>
      </c>
      <c r="G36" s="4">
        <v>0</v>
      </c>
      <c r="H36" s="4">
        <v>0</v>
      </c>
      <c r="I36" s="4">
        <v>0</v>
      </c>
      <c r="J36" s="5">
        <f t="shared" si="1"/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</row>
    <row r="37" spans="1:24" ht="14.25" customHeight="1" x14ac:dyDescent="0.3">
      <c r="A37" s="6" t="s">
        <v>84</v>
      </c>
      <c r="B37" s="7" t="s">
        <v>78</v>
      </c>
      <c r="C37" s="11">
        <v>0</v>
      </c>
      <c r="D37" s="11">
        <v>0</v>
      </c>
      <c r="E37" s="11">
        <v>1084102.19</v>
      </c>
      <c r="F37" s="11">
        <v>361772.1</v>
      </c>
      <c r="G37" s="11">
        <v>0</v>
      </c>
      <c r="H37" s="11">
        <v>0</v>
      </c>
      <c r="I37" s="11">
        <v>0</v>
      </c>
      <c r="J37" s="10">
        <f t="shared" si="1"/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</row>
    <row r="38" spans="1:24" ht="14.25" customHeight="1" x14ac:dyDescent="0.3">
      <c r="A38" s="2" t="s">
        <v>85</v>
      </c>
      <c r="B38" s="3" t="s">
        <v>86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3">
        <v>0</v>
      </c>
      <c r="I38" s="12">
        <v>0</v>
      </c>
      <c r="J38" s="5">
        <f t="shared" si="1"/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</row>
    <row r="39" spans="1:24" ht="14.25" customHeight="1" x14ac:dyDescent="0.3">
      <c r="A39" s="6" t="s">
        <v>87</v>
      </c>
      <c r="B39" s="7" t="s">
        <v>78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0">
        <f t="shared" si="1"/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</row>
    <row r="40" spans="1:24" ht="14.25" customHeight="1" x14ac:dyDescent="0.3">
      <c r="A40" s="2" t="s">
        <v>88</v>
      </c>
      <c r="B40" s="3" t="s">
        <v>89</v>
      </c>
      <c r="C40" s="4">
        <v>654895.59</v>
      </c>
      <c r="D40" s="4">
        <v>637662.18999999994</v>
      </c>
      <c r="E40" s="4">
        <v>6115897.8099999996</v>
      </c>
      <c r="F40" s="4">
        <v>6115897.8099999996</v>
      </c>
      <c r="G40" s="4">
        <v>0</v>
      </c>
      <c r="H40" s="4">
        <v>0</v>
      </c>
      <c r="I40" s="4">
        <v>0</v>
      </c>
      <c r="J40" s="5">
        <f t="shared" si="1"/>
        <v>0</v>
      </c>
      <c r="K40" s="4">
        <v>300000</v>
      </c>
      <c r="L40" s="4">
        <v>300000</v>
      </c>
      <c r="M40" s="4">
        <v>400000</v>
      </c>
      <c r="N40" s="4">
        <v>500000</v>
      </c>
      <c r="O40" s="4">
        <v>500000</v>
      </c>
      <c r="P40" s="4">
        <v>500000</v>
      </c>
      <c r="Q40" s="4">
        <v>500000</v>
      </c>
      <c r="R40" s="4">
        <v>600000</v>
      </c>
      <c r="S40" s="4">
        <v>600000</v>
      </c>
      <c r="T40" s="4">
        <v>600000</v>
      </c>
      <c r="U40" s="4">
        <v>600000</v>
      </c>
      <c r="V40" s="4">
        <v>600000</v>
      </c>
      <c r="W40" s="4">
        <v>600000</v>
      </c>
      <c r="X40" s="4">
        <v>600000</v>
      </c>
    </row>
    <row r="41" spans="1:24" ht="27" customHeight="1" x14ac:dyDescent="0.3">
      <c r="A41" s="2" t="s">
        <v>90</v>
      </c>
      <c r="B41" s="3" t="s">
        <v>91</v>
      </c>
      <c r="C41" s="4">
        <v>654895.59</v>
      </c>
      <c r="D41" s="4">
        <v>637662.18999999994</v>
      </c>
      <c r="E41" s="4">
        <v>6115897.8099999996</v>
      </c>
      <c r="F41" s="4">
        <v>6115897.8099999996</v>
      </c>
      <c r="G41" s="4">
        <v>0</v>
      </c>
      <c r="H41" s="4">
        <v>0</v>
      </c>
      <c r="I41" s="4">
        <v>0</v>
      </c>
      <c r="J41" s="5">
        <f t="shared" si="1"/>
        <v>0</v>
      </c>
      <c r="K41" s="4">
        <v>300000</v>
      </c>
      <c r="L41" s="4">
        <v>300000</v>
      </c>
      <c r="M41" s="4">
        <v>400000</v>
      </c>
      <c r="N41" s="4">
        <v>500000</v>
      </c>
      <c r="O41" s="4">
        <v>500000</v>
      </c>
      <c r="P41" s="4">
        <v>500000</v>
      </c>
      <c r="Q41" s="4">
        <v>500000</v>
      </c>
      <c r="R41" s="4">
        <v>600000</v>
      </c>
      <c r="S41" s="4">
        <v>600000</v>
      </c>
      <c r="T41" s="4">
        <v>600000</v>
      </c>
      <c r="U41" s="4">
        <v>600000</v>
      </c>
      <c r="V41" s="4">
        <v>600000</v>
      </c>
      <c r="W41" s="4">
        <v>600000</v>
      </c>
      <c r="X41" s="4">
        <v>600000</v>
      </c>
    </row>
    <row r="42" spans="1:24" ht="39.9" customHeight="1" x14ac:dyDescent="0.3">
      <c r="A42" s="6" t="s">
        <v>92</v>
      </c>
      <c r="B42" s="7" t="s">
        <v>93</v>
      </c>
      <c r="C42" s="11">
        <v>308013</v>
      </c>
      <c r="D42" s="11">
        <v>463296.05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0">
        <f t="shared" si="1"/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11">
        <v>0</v>
      </c>
      <c r="X42" s="11">
        <v>0</v>
      </c>
    </row>
    <row r="43" spans="1:24" ht="27" customHeight="1" x14ac:dyDescent="0.3">
      <c r="A43" s="6" t="s">
        <v>94</v>
      </c>
      <c r="B43" s="7" t="s">
        <v>95</v>
      </c>
      <c r="C43" s="11">
        <v>308013</v>
      </c>
      <c r="D43" s="11">
        <v>463296.05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0">
        <f t="shared" si="1"/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</row>
    <row r="44" spans="1:24" ht="27" customHeight="1" x14ac:dyDescent="0.3">
      <c r="A44" s="6" t="s">
        <v>96</v>
      </c>
      <c r="B44" s="7" t="s">
        <v>97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0">
        <f t="shared" si="1"/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</row>
    <row r="45" spans="1:24" ht="27" customHeight="1" x14ac:dyDescent="0.3">
      <c r="A45" s="6" t="s">
        <v>98</v>
      </c>
      <c r="B45" s="7" t="s">
        <v>99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9">
        <v>0</v>
      </c>
      <c r="I45" s="8">
        <v>0</v>
      </c>
      <c r="J45" s="10">
        <f t="shared" si="1"/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</row>
    <row r="46" spans="1:24" ht="14.25" customHeight="1" x14ac:dyDescent="0.3">
      <c r="A46" s="2" t="s">
        <v>100</v>
      </c>
      <c r="B46" s="3" t="s">
        <v>101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  <c r="I46" s="12">
        <v>0</v>
      </c>
      <c r="J46" s="5">
        <f t="shared" si="1"/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</row>
    <row r="47" spans="1:24" ht="14.25" customHeight="1" x14ac:dyDescent="0.3">
      <c r="A47" s="2" t="s">
        <v>102</v>
      </c>
      <c r="B47" s="3" t="s">
        <v>103</v>
      </c>
      <c r="C47" s="4">
        <v>6753560</v>
      </c>
      <c r="D47" s="4">
        <v>6116584.0899999999</v>
      </c>
      <c r="E47" s="4">
        <v>7200368.8399999999</v>
      </c>
      <c r="F47" s="4">
        <v>7200368.8399999999</v>
      </c>
      <c r="G47" s="4">
        <v>7200000</v>
      </c>
      <c r="H47" s="4">
        <v>7200000</v>
      </c>
      <c r="I47" s="4">
        <v>7200000</v>
      </c>
      <c r="J47" s="5">
        <f t="shared" si="1"/>
        <v>1</v>
      </c>
      <c r="K47" s="4">
        <v>6900000</v>
      </c>
      <c r="L47" s="4">
        <v>6600000</v>
      </c>
      <c r="M47" s="4">
        <v>6200000</v>
      </c>
      <c r="N47" s="4">
        <v>5700000</v>
      </c>
      <c r="O47" s="4">
        <v>5200000</v>
      </c>
      <c r="P47" s="4">
        <v>4700000</v>
      </c>
      <c r="Q47" s="4">
        <v>4200000</v>
      </c>
      <c r="R47" s="4">
        <v>3600000</v>
      </c>
      <c r="S47" s="4">
        <v>3000000</v>
      </c>
      <c r="T47" s="4">
        <v>2400000</v>
      </c>
      <c r="U47" s="4">
        <v>1800000</v>
      </c>
      <c r="V47" s="4">
        <v>1200000</v>
      </c>
      <c r="W47" s="4">
        <v>600000</v>
      </c>
      <c r="X47" s="4">
        <v>0</v>
      </c>
    </row>
    <row r="48" spans="1:24" ht="52.8" customHeight="1" x14ac:dyDescent="0.3">
      <c r="A48" s="2" t="s">
        <v>104</v>
      </c>
      <c r="B48" s="3" t="s">
        <v>105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3">
        <v>0</v>
      </c>
      <c r="I48" s="12">
        <v>0</v>
      </c>
      <c r="J48" s="5">
        <f t="shared" si="1"/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</row>
    <row r="49" spans="1:24" ht="27" customHeight="1" x14ac:dyDescent="0.3">
      <c r="A49" s="2" t="s">
        <v>106</v>
      </c>
      <c r="B49" s="3" t="s">
        <v>107</v>
      </c>
      <c r="C49" s="47" t="s">
        <v>59</v>
      </c>
      <c r="D49" s="47" t="s">
        <v>59</v>
      </c>
      <c r="E49" s="47" t="s">
        <v>59</v>
      </c>
      <c r="F49" s="47" t="s">
        <v>59</v>
      </c>
      <c r="G49" s="47" t="s">
        <v>59</v>
      </c>
      <c r="H49" s="47" t="s">
        <v>59</v>
      </c>
      <c r="I49" s="47" t="s">
        <v>59</v>
      </c>
      <c r="J49" s="48" t="e">
        <f t="shared" si="1"/>
        <v>#VALUE!</v>
      </c>
      <c r="K49" s="47" t="s">
        <v>59</v>
      </c>
      <c r="L49" s="47" t="s">
        <v>59</v>
      </c>
      <c r="M49" s="47" t="s">
        <v>59</v>
      </c>
      <c r="N49" s="47" t="s">
        <v>59</v>
      </c>
      <c r="O49" s="47" t="s">
        <v>59</v>
      </c>
      <c r="P49" s="47" t="s">
        <v>59</v>
      </c>
      <c r="Q49" s="47" t="s">
        <v>59</v>
      </c>
      <c r="R49" s="47" t="s">
        <v>59</v>
      </c>
      <c r="S49" s="47" t="s">
        <v>59</v>
      </c>
      <c r="T49" s="47" t="s">
        <v>59</v>
      </c>
      <c r="U49" s="47" t="s">
        <v>59</v>
      </c>
      <c r="V49" s="47" t="s">
        <v>59</v>
      </c>
      <c r="W49" s="47" t="s">
        <v>59</v>
      </c>
      <c r="X49" s="47" t="s">
        <v>59</v>
      </c>
    </row>
    <row r="50" spans="1:24" ht="39.9" customHeight="1" x14ac:dyDescent="0.3">
      <c r="A50" s="6" t="s">
        <v>108</v>
      </c>
      <c r="B50" s="7" t="s">
        <v>109</v>
      </c>
      <c r="C50" s="11">
        <v>384403.16</v>
      </c>
      <c r="D50" s="11">
        <v>190416.8</v>
      </c>
      <c r="E50" s="11">
        <v>-547949.35</v>
      </c>
      <c r="F50" s="11">
        <v>-12054.78</v>
      </c>
      <c r="G50" s="11">
        <v>704147</v>
      </c>
      <c r="H50" s="11">
        <v>728617.85</v>
      </c>
      <c r="I50" s="11">
        <v>1368138.86</v>
      </c>
      <c r="J50" s="10">
        <f t="shared" si="1"/>
        <v>1.8777180108886986</v>
      </c>
      <c r="K50" s="11">
        <v>1719724</v>
      </c>
      <c r="L50" s="11">
        <v>1373675</v>
      </c>
      <c r="M50" s="11">
        <v>1574725</v>
      </c>
      <c r="N50" s="11">
        <v>1778565</v>
      </c>
      <c r="O50" s="11">
        <v>2142215</v>
      </c>
      <c r="P50" s="11">
        <v>2275865</v>
      </c>
      <c r="Q50" s="11">
        <v>2399515</v>
      </c>
      <c r="R50" s="11">
        <v>2525530</v>
      </c>
      <c r="S50" s="11">
        <v>2708910</v>
      </c>
      <c r="T50" s="11">
        <v>2837290</v>
      </c>
      <c r="U50" s="11">
        <v>2970670</v>
      </c>
      <c r="V50" s="11">
        <v>3149050</v>
      </c>
      <c r="W50" s="11">
        <v>3327430</v>
      </c>
      <c r="X50" s="11">
        <v>3555810</v>
      </c>
    </row>
    <row r="51" spans="1:24" ht="39.9" customHeight="1" x14ac:dyDescent="0.3">
      <c r="A51" s="6" t="s">
        <v>110</v>
      </c>
      <c r="B51" s="7" t="s">
        <v>111</v>
      </c>
      <c r="C51" s="11">
        <v>384403.16</v>
      </c>
      <c r="D51" s="11">
        <v>259673.28</v>
      </c>
      <c r="E51" s="11">
        <v>-547949.35</v>
      </c>
      <c r="F51" s="11">
        <v>-12054.78</v>
      </c>
      <c r="G51" s="11">
        <v>704147</v>
      </c>
      <c r="H51" s="11">
        <v>728617.85</v>
      </c>
      <c r="I51" s="11">
        <v>1831181.08</v>
      </c>
      <c r="J51" s="10">
        <f t="shared" si="1"/>
        <v>2.5132256641804758</v>
      </c>
      <c r="K51" s="11">
        <v>1719724</v>
      </c>
      <c r="L51" s="11">
        <v>1373675</v>
      </c>
      <c r="M51" s="11">
        <v>1574725</v>
      </c>
      <c r="N51" s="11">
        <v>1778565</v>
      </c>
      <c r="O51" s="11">
        <v>2142215</v>
      </c>
      <c r="P51" s="11">
        <v>2275865</v>
      </c>
      <c r="Q51" s="11">
        <v>2399515</v>
      </c>
      <c r="R51" s="11">
        <v>2525530</v>
      </c>
      <c r="S51" s="11">
        <v>2708910</v>
      </c>
      <c r="T51" s="11">
        <v>2837290</v>
      </c>
      <c r="U51" s="11">
        <v>2970670</v>
      </c>
      <c r="V51" s="11">
        <v>3149050</v>
      </c>
      <c r="W51" s="11">
        <v>3327430</v>
      </c>
      <c r="X51" s="11">
        <v>3555810</v>
      </c>
    </row>
    <row r="52" spans="1:24" ht="14.25" customHeight="1" x14ac:dyDescent="0.3">
      <c r="A52" s="2" t="s">
        <v>112</v>
      </c>
      <c r="B52" s="3" t="s">
        <v>113</v>
      </c>
      <c r="C52" s="47" t="s">
        <v>59</v>
      </c>
      <c r="D52" s="47" t="s">
        <v>59</v>
      </c>
      <c r="E52" s="47" t="s">
        <v>59</v>
      </c>
      <c r="F52" s="47" t="s">
        <v>59</v>
      </c>
      <c r="G52" s="47" t="s">
        <v>59</v>
      </c>
      <c r="H52" s="47" t="s">
        <v>59</v>
      </c>
      <c r="I52" s="47" t="s">
        <v>59</v>
      </c>
      <c r="J52" s="48" t="e">
        <f t="shared" si="1"/>
        <v>#VALUE!</v>
      </c>
      <c r="K52" s="47" t="s">
        <v>59</v>
      </c>
      <c r="L52" s="47" t="s">
        <v>59</v>
      </c>
      <c r="M52" s="47" t="s">
        <v>59</v>
      </c>
      <c r="N52" s="47" t="s">
        <v>59</v>
      </c>
      <c r="O52" s="47" t="s">
        <v>59</v>
      </c>
      <c r="P52" s="47" t="s">
        <v>59</v>
      </c>
      <c r="Q52" s="47" t="s">
        <v>59</v>
      </c>
      <c r="R52" s="47" t="s">
        <v>59</v>
      </c>
      <c r="S52" s="47" t="s">
        <v>59</v>
      </c>
      <c r="T52" s="47" t="s">
        <v>59</v>
      </c>
      <c r="U52" s="47" t="s">
        <v>59</v>
      </c>
      <c r="V52" s="47" t="s">
        <v>59</v>
      </c>
      <c r="W52" s="47" t="s">
        <v>59</v>
      </c>
      <c r="X52" s="47" t="s">
        <v>59</v>
      </c>
    </row>
    <row r="53" spans="1:24" ht="65.7" customHeight="1" x14ac:dyDescent="0.3">
      <c r="A53" s="14" t="s">
        <v>114</v>
      </c>
      <c r="B53" s="15" t="s">
        <v>115</v>
      </c>
      <c r="C53" s="16">
        <v>4.2599999999999999E-2</v>
      </c>
      <c r="D53" s="16">
        <v>4.0099999999999997E-2</v>
      </c>
      <c r="E53" s="16">
        <v>0.28320000000000001</v>
      </c>
      <c r="F53" s="16">
        <v>0.28860000000000002</v>
      </c>
      <c r="G53" s="16">
        <v>1.23E-2</v>
      </c>
      <c r="H53" s="16">
        <v>1.2E-2</v>
      </c>
      <c r="I53" s="16">
        <v>1.1900000000000001E-2</v>
      </c>
      <c r="J53" s="10"/>
      <c r="K53" s="16">
        <v>2.4299999999999999E-2</v>
      </c>
      <c r="L53" s="16">
        <v>2.5600000000000001E-2</v>
      </c>
      <c r="M53" s="16">
        <v>2.9700000000000001E-2</v>
      </c>
      <c r="N53" s="16">
        <v>3.3700000000000001E-2</v>
      </c>
      <c r="O53" s="16">
        <v>3.2899999999999999E-2</v>
      </c>
      <c r="P53" s="16">
        <v>3.1699999999999999E-2</v>
      </c>
      <c r="Q53" s="16">
        <v>3.0499999999999999E-2</v>
      </c>
      <c r="R53" s="16">
        <v>3.3599999999999998E-2</v>
      </c>
      <c r="S53" s="16">
        <v>3.2199999999999999E-2</v>
      </c>
      <c r="T53" s="16">
        <v>3.0800000000000001E-2</v>
      </c>
      <c r="U53" s="16">
        <v>2.9499999999999998E-2</v>
      </c>
      <c r="V53" s="16">
        <v>2.81E-2</v>
      </c>
      <c r="W53" s="16">
        <v>2.6800000000000001E-2</v>
      </c>
      <c r="X53" s="16">
        <v>2.5399999999999999E-2</v>
      </c>
    </row>
    <row r="54" spans="1:24" ht="65.7" customHeight="1" x14ac:dyDescent="0.3">
      <c r="A54" s="14" t="s">
        <v>116</v>
      </c>
      <c r="B54" s="15" t="s">
        <v>117</v>
      </c>
      <c r="C54" s="16">
        <v>2.24E-2</v>
      </c>
      <c r="D54" s="16">
        <v>1.43E-2</v>
      </c>
      <c r="E54" s="16">
        <v>0.28320000000000001</v>
      </c>
      <c r="F54" s="16">
        <v>0.28860000000000002</v>
      </c>
      <c r="G54" s="16">
        <v>1.23E-2</v>
      </c>
      <c r="H54" s="16">
        <v>1.2E-2</v>
      </c>
      <c r="I54" s="16">
        <v>1.1900000000000001E-2</v>
      </c>
      <c r="J54" s="10"/>
      <c r="K54" s="16">
        <v>2.4299999999999999E-2</v>
      </c>
      <c r="L54" s="16">
        <v>2.5600000000000001E-2</v>
      </c>
      <c r="M54" s="16">
        <v>2.9700000000000001E-2</v>
      </c>
      <c r="N54" s="16">
        <v>3.3700000000000001E-2</v>
      </c>
      <c r="O54" s="16">
        <v>3.2899999999999999E-2</v>
      </c>
      <c r="P54" s="16">
        <v>3.1699999999999999E-2</v>
      </c>
      <c r="Q54" s="16">
        <v>3.0499999999999999E-2</v>
      </c>
      <c r="R54" s="16">
        <v>3.3599999999999998E-2</v>
      </c>
      <c r="S54" s="16">
        <v>3.2199999999999999E-2</v>
      </c>
      <c r="T54" s="16">
        <v>3.0800000000000001E-2</v>
      </c>
      <c r="U54" s="16">
        <v>2.9499999999999998E-2</v>
      </c>
      <c r="V54" s="16">
        <v>2.81E-2</v>
      </c>
      <c r="W54" s="16">
        <v>2.6800000000000001E-2</v>
      </c>
      <c r="X54" s="16">
        <v>2.5399999999999999E-2</v>
      </c>
    </row>
    <row r="55" spans="1:24" ht="52.8" customHeight="1" x14ac:dyDescent="0.3">
      <c r="A55" s="6" t="s">
        <v>118</v>
      </c>
      <c r="B55" s="7" t="s">
        <v>119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9">
        <v>0</v>
      </c>
      <c r="I55" s="8">
        <v>0</v>
      </c>
      <c r="J55" s="10">
        <f>IF($H55=0,0,$I55/$H55)</f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</row>
    <row r="56" spans="1:24" ht="65.7" customHeight="1" x14ac:dyDescent="0.3">
      <c r="A56" s="14" t="s">
        <v>120</v>
      </c>
      <c r="B56" s="15" t="s">
        <v>121</v>
      </c>
      <c r="C56" s="16">
        <v>2.24E-2</v>
      </c>
      <c r="D56" s="16">
        <v>1.43E-2</v>
      </c>
      <c r="E56" s="16">
        <v>0.28320000000000001</v>
      </c>
      <c r="F56" s="16">
        <v>0.28860000000000002</v>
      </c>
      <c r="G56" s="16">
        <v>1.23E-2</v>
      </c>
      <c r="H56" s="16">
        <v>1.2E-2</v>
      </c>
      <c r="I56" s="16">
        <v>1.1900000000000001E-2</v>
      </c>
      <c r="J56" s="10"/>
      <c r="K56" s="16">
        <v>2.4299999999999999E-2</v>
      </c>
      <c r="L56" s="16">
        <v>2.5600000000000001E-2</v>
      </c>
      <c r="M56" s="16">
        <v>2.9700000000000001E-2</v>
      </c>
      <c r="N56" s="16">
        <v>3.3700000000000001E-2</v>
      </c>
      <c r="O56" s="16">
        <v>3.2899999999999999E-2</v>
      </c>
      <c r="P56" s="16">
        <v>3.1699999999999999E-2</v>
      </c>
      <c r="Q56" s="16">
        <v>3.0499999999999999E-2</v>
      </c>
      <c r="R56" s="16">
        <v>3.3599999999999998E-2</v>
      </c>
      <c r="S56" s="16">
        <v>3.2199999999999999E-2</v>
      </c>
      <c r="T56" s="16">
        <v>3.0800000000000001E-2</v>
      </c>
      <c r="U56" s="16">
        <v>2.9499999999999998E-2</v>
      </c>
      <c r="V56" s="16">
        <v>2.81E-2</v>
      </c>
      <c r="W56" s="16">
        <v>2.6800000000000001E-2</v>
      </c>
      <c r="X56" s="16">
        <v>2.5399999999999999E-2</v>
      </c>
    </row>
    <row r="57" spans="1:24" ht="52.8" customHeight="1" x14ac:dyDescent="0.3">
      <c r="A57" s="14" t="s">
        <v>122</v>
      </c>
      <c r="B57" s="15" t="s">
        <v>123</v>
      </c>
      <c r="C57" s="16">
        <v>2.7099999999999999E-2</v>
      </c>
      <c r="D57" s="16">
        <v>3.0499999999999999E-2</v>
      </c>
      <c r="E57" s="16">
        <v>-1.4999999999999999E-2</v>
      </c>
      <c r="F57" s="16">
        <v>1.2200000000000001E-2</v>
      </c>
      <c r="G57" s="16">
        <v>4.5100000000000001E-2</v>
      </c>
      <c r="H57" s="16">
        <v>4.4999999999999998E-2</v>
      </c>
      <c r="I57" s="16">
        <v>0.1174</v>
      </c>
      <c r="J57" s="10"/>
      <c r="K57" s="16">
        <v>8.6800000000000002E-2</v>
      </c>
      <c r="L57" s="16">
        <v>6.3299999999999995E-2</v>
      </c>
      <c r="M57" s="16">
        <v>7.1599999999999997E-2</v>
      </c>
      <c r="N57" s="16">
        <v>7.9799999999999996E-2</v>
      </c>
      <c r="O57" s="16">
        <v>9.5100000000000004E-2</v>
      </c>
      <c r="P57" s="16">
        <v>0.1004</v>
      </c>
      <c r="Q57" s="16">
        <v>0.1053</v>
      </c>
      <c r="R57" s="16">
        <v>0.1103</v>
      </c>
      <c r="S57" s="16">
        <v>0.1173</v>
      </c>
      <c r="T57" s="16">
        <v>0.12230000000000001</v>
      </c>
      <c r="U57" s="16">
        <v>0.1273</v>
      </c>
      <c r="V57" s="16">
        <v>0.13400000000000001</v>
      </c>
      <c r="W57" s="16">
        <v>0.1406</v>
      </c>
      <c r="X57" s="16">
        <v>0.1489</v>
      </c>
    </row>
    <row r="58" spans="1:24" ht="65.7" customHeight="1" x14ac:dyDescent="0.3">
      <c r="A58" s="17" t="s">
        <v>124</v>
      </c>
      <c r="B58" s="18" t="s">
        <v>125</v>
      </c>
      <c r="C58" s="19">
        <v>0</v>
      </c>
      <c r="D58" s="19">
        <v>0</v>
      </c>
      <c r="E58" s="19">
        <v>0</v>
      </c>
      <c r="F58" s="19">
        <v>0</v>
      </c>
      <c r="G58" s="19">
        <v>1.4200000000000001E-2</v>
      </c>
      <c r="H58" s="19">
        <v>1.4200000000000001E-2</v>
      </c>
      <c r="I58" s="19">
        <v>1.4200000000000001E-2</v>
      </c>
      <c r="J58" s="5"/>
      <c r="K58" s="19">
        <v>2.0199999999999999E-2</v>
      </c>
      <c r="L58" s="19">
        <v>3.8899999999999997E-2</v>
      </c>
      <c r="M58" s="19">
        <v>6.5000000000000002E-2</v>
      </c>
      <c r="N58" s="19">
        <v>7.3899999999999993E-2</v>
      </c>
      <c r="O58" s="19">
        <v>7.1599999999999997E-2</v>
      </c>
      <c r="P58" s="19">
        <v>8.2199999999999995E-2</v>
      </c>
      <c r="Q58" s="19">
        <v>9.1800000000000007E-2</v>
      </c>
      <c r="R58" s="19">
        <v>0.1003</v>
      </c>
      <c r="S58" s="19">
        <v>0.1053</v>
      </c>
      <c r="T58" s="19">
        <v>0.111</v>
      </c>
      <c r="U58" s="19">
        <v>0.1166</v>
      </c>
      <c r="V58" s="19">
        <v>0.12230000000000001</v>
      </c>
      <c r="W58" s="19">
        <v>0.12790000000000001</v>
      </c>
      <c r="X58" s="19">
        <v>0.13400000000000001</v>
      </c>
    </row>
    <row r="59" spans="1:24" ht="65.7" customHeight="1" x14ac:dyDescent="0.3">
      <c r="A59" s="14" t="s">
        <v>126</v>
      </c>
      <c r="B59" s="15" t="s">
        <v>127</v>
      </c>
      <c r="C59" s="16">
        <v>0</v>
      </c>
      <c r="D59" s="16">
        <v>0</v>
      </c>
      <c r="E59" s="16">
        <v>0</v>
      </c>
      <c r="F59" s="16">
        <v>0</v>
      </c>
      <c r="G59" s="16">
        <v>2.24E-2</v>
      </c>
      <c r="H59" s="16">
        <v>2.3300000000000001E-2</v>
      </c>
      <c r="I59" s="16">
        <v>2.3300000000000001E-2</v>
      </c>
      <c r="J59" s="10"/>
      <c r="K59" s="16">
        <v>2.92E-2</v>
      </c>
      <c r="L59" s="16">
        <v>4.8000000000000001E-2</v>
      </c>
      <c r="M59" s="16">
        <v>6.5000000000000002E-2</v>
      </c>
      <c r="N59" s="16">
        <v>7.3899999999999993E-2</v>
      </c>
      <c r="O59" s="16">
        <v>7.1599999999999997E-2</v>
      </c>
      <c r="P59" s="16">
        <v>8.2199999999999995E-2</v>
      </c>
      <c r="Q59" s="16">
        <v>9.1800000000000007E-2</v>
      </c>
      <c r="R59" s="16">
        <v>0.1003</v>
      </c>
      <c r="S59" s="16">
        <v>0.1053</v>
      </c>
      <c r="T59" s="16">
        <v>0.111</v>
      </c>
      <c r="U59" s="16">
        <v>0.1166</v>
      </c>
      <c r="V59" s="16">
        <v>0.12230000000000001</v>
      </c>
      <c r="W59" s="16">
        <v>0.12790000000000001</v>
      </c>
      <c r="X59" s="16">
        <v>0.13400000000000001</v>
      </c>
    </row>
    <row r="60" spans="1:24" ht="78.599999999999994" customHeight="1" x14ac:dyDescent="0.3">
      <c r="A60" s="2" t="s">
        <v>128</v>
      </c>
      <c r="B60" s="3" t="s">
        <v>129</v>
      </c>
      <c r="C60" s="20">
        <v>-2.24E-2</v>
      </c>
      <c r="D60" s="20" t="s">
        <v>130</v>
      </c>
      <c r="E60" s="20" t="s">
        <v>130</v>
      </c>
      <c r="F60" s="20" t="s">
        <v>130</v>
      </c>
      <c r="G60" s="21" t="s">
        <v>131</v>
      </c>
      <c r="H60" s="21" t="s">
        <v>131</v>
      </c>
      <c r="I60" s="21" t="s">
        <v>131</v>
      </c>
      <c r="J60" s="22"/>
      <c r="K60" s="20" t="s">
        <v>130</v>
      </c>
      <c r="L60" s="21" t="s">
        <v>131</v>
      </c>
      <c r="M60" s="21" t="s">
        <v>131</v>
      </c>
      <c r="N60" s="21" t="s">
        <v>131</v>
      </c>
      <c r="O60" s="21" t="s">
        <v>131</v>
      </c>
      <c r="P60" s="21" t="s">
        <v>131</v>
      </c>
      <c r="Q60" s="21" t="s">
        <v>131</v>
      </c>
      <c r="R60" s="21" t="s">
        <v>131</v>
      </c>
      <c r="S60" s="21" t="s">
        <v>131</v>
      </c>
      <c r="T60" s="21" t="s">
        <v>131</v>
      </c>
      <c r="U60" s="21" t="s">
        <v>131</v>
      </c>
      <c r="V60" s="21" t="s">
        <v>131</v>
      </c>
      <c r="W60" s="21" t="s">
        <v>131</v>
      </c>
      <c r="X60" s="21" t="s">
        <v>131</v>
      </c>
    </row>
    <row r="61" spans="1:24" ht="78.599999999999994" customHeight="1" x14ac:dyDescent="0.3">
      <c r="A61" s="6" t="s">
        <v>132</v>
      </c>
      <c r="B61" s="7" t="s">
        <v>133</v>
      </c>
      <c r="C61" s="23">
        <v>-2.24E-2</v>
      </c>
      <c r="D61" s="23" t="s">
        <v>130</v>
      </c>
      <c r="E61" s="23" t="s">
        <v>130</v>
      </c>
      <c r="F61" s="23" t="s">
        <v>130</v>
      </c>
      <c r="G61" s="24" t="s">
        <v>131</v>
      </c>
      <c r="H61" s="24" t="s">
        <v>131</v>
      </c>
      <c r="I61" s="24" t="s">
        <v>131</v>
      </c>
      <c r="J61" s="25"/>
      <c r="K61" s="24" t="s">
        <v>131</v>
      </c>
      <c r="L61" s="24" t="s">
        <v>131</v>
      </c>
      <c r="M61" s="24" t="s">
        <v>131</v>
      </c>
      <c r="N61" s="24" t="s">
        <v>131</v>
      </c>
      <c r="O61" s="24" t="s">
        <v>131</v>
      </c>
      <c r="P61" s="24" t="s">
        <v>131</v>
      </c>
      <c r="Q61" s="24" t="s">
        <v>131</v>
      </c>
      <c r="R61" s="24" t="s">
        <v>131</v>
      </c>
      <c r="S61" s="24" t="s">
        <v>131</v>
      </c>
      <c r="T61" s="24" t="s">
        <v>131</v>
      </c>
      <c r="U61" s="24" t="s">
        <v>131</v>
      </c>
      <c r="V61" s="24" t="s">
        <v>131</v>
      </c>
      <c r="W61" s="24" t="s">
        <v>131</v>
      </c>
      <c r="X61" s="24" t="s">
        <v>131</v>
      </c>
    </row>
    <row r="62" spans="1:24" ht="27" customHeight="1" x14ac:dyDescent="0.3">
      <c r="A62" s="2" t="s">
        <v>134</v>
      </c>
      <c r="B62" s="3" t="s">
        <v>135</v>
      </c>
      <c r="C62" s="4">
        <v>828096.1</v>
      </c>
      <c r="D62" s="4">
        <v>309117.84000000003</v>
      </c>
      <c r="E62" s="4">
        <v>0</v>
      </c>
      <c r="F62" s="4">
        <v>0</v>
      </c>
      <c r="G62" s="4">
        <v>0</v>
      </c>
      <c r="H62" s="4">
        <v>0</v>
      </c>
      <c r="I62" s="4">
        <v>1256068.96</v>
      </c>
      <c r="J62" s="5"/>
      <c r="K62" s="4">
        <v>300000</v>
      </c>
      <c r="L62" s="4">
        <v>300000</v>
      </c>
      <c r="M62" s="4">
        <v>400000</v>
      </c>
      <c r="N62" s="4">
        <v>500000</v>
      </c>
      <c r="O62" s="4">
        <v>500000</v>
      </c>
      <c r="P62" s="4">
        <v>500000</v>
      </c>
      <c r="Q62" s="4">
        <v>500000</v>
      </c>
      <c r="R62" s="4">
        <v>600000</v>
      </c>
      <c r="S62" s="4">
        <v>600000</v>
      </c>
      <c r="T62" s="4">
        <v>600000</v>
      </c>
      <c r="U62" s="4">
        <v>600000</v>
      </c>
      <c r="V62" s="4">
        <v>600000</v>
      </c>
      <c r="W62" s="4">
        <v>600000</v>
      </c>
      <c r="X62" s="4">
        <v>600000</v>
      </c>
    </row>
    <row r="63" spans="1:24" ht="14.25" customHeight="1" x14ac:dyDescent="0.3">
      <c r="A63" s="6" t="s">
        <v>136</v>
      </c>
      <c r="B63" s="7" t="s">
        <v>137</v>
      </c>
      <c r="C63" s="11">
        <v>654895.59</v>
      </c>
      <c r="D63" s="11">
        <v>309117.84000000003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0"/>
      <c r="K63" s="11">
        <v>300000</v>
      </c>
      <c r="L63" s="11">
        <v>300000</v>
      </c>
      <c r="M63" s="11">
        <v>400000</v>
      </c>
      <c r="N63" s="11">
        <v>500000</v>
      </c>
      <c r="O63" s="11">
        <v>500000</v>
      </c>
      <c r="P63" s="11">
        <v>500000</v>
      </c>
      <c r="Q63" s="11">
        <v>500000</v>
      </c>
      <c r="R63" s="11">
        <v>600000</v>
      </c>
      <c r="S63" s="11">
        <v>600000</v>
      </c>
      <c r="T63" s="11">
        <v>600000</v>
      </c>
      <c r="U63" s="11">
        <v>600000</v>
      </c>
      <c r="V63" s="11">
        <v>600000</v>
      </c>
      <c r="W63" s="11">
        <v>600000</v>
      </c>
      <c r="X63" s="11">
        <v>600000</v>
      </c>
    </row>
    <row r="64" spans="1:24" ht="27" customHeight="1" x14ac:dyDescent="0.3">
      <c r="A64" s="2" t="s">
        <v>138</v>
      </c>
      <c r="B64" s="3" t="s">
        <v>139</v>
      </c>
      <c r="C64" s="47" t="s">
        <v>59</v>
      </c>
      <c r="D64" s="47" t="s">
        <v>59</v>
      </c>
      <c r="E64" s="47" t="s">
        <v>59</v>
      </c>
      <c r="F64" s="47" t="s">
        <v>59</v>
      </c>
      <c r="G64" s="47" t="s">
        <v>59</v>
      </c>
      <c r="H64" s="47" t="s">
        <v>59</v>
      </c>
      <c r="I64" s="47" t="s">
        <v>59</v>
      </c>
      <c r="J64" s="48" t="e">
        <f t="shared" ref="J64:J95" si="2">IF($H64=0,0,$I64/$H64)</f>
        <v>#VALUE!</v>
      </c>
      <c r="K64" s="47" t="s">
        <v>59</v>
      </c>
      <c r="L64" s="47" t="s">
        <v>59</v>
      </c>
      <c r="M64" s="47" t="s">
        <v>59</v>
      </c>
      <c r="N64" s="47" t="s">
        <v>59</v>
      </c>
      <c r="O64" s="47" t="s">
        <v>59</v>
      </c>
      <c r="P64" s="47" t="s">
        <v>59</v>
      </c>
      <c r="Q64" s="47" t="s">
        <v>59</v>
      </c>
      <c r="R64" s="47" t="s">
        <v>59</v>
      </c>
      <c r="S64" s="47" t="s">
        <v>59</v>
      </c>
      <c r="T64" s="47" t="s">
        <v>59</v>
      </c>
      <c r="U64" s="47" t="s">
        <v>59</v>
      </c>
      <c r="V64" s="47" t="s">
        <v>59</v>
      </c>
      <c r="W64" s="47" t="s">
        <v>59</v>
      </c>
      <c r="X64" s="47" t="s">
        <v>59</v>
      </c>
    </row>
    <row r="65" spans="1:24" ht="39.9" customHeight="1" x14ac:dyDescent="0.3">
      <c r="A65" s="6" t="s">
        <v>140</v>
      </c>
      <c r="B65" s="7" t="s">
        <v>141</v>
      </c>
      <c r="C65" s="8">
        <v>0</v>
      </c>
      <c r="D65" s="8">
        <v>8740673.1999999993</v>
      </c>
      <c r="E65" s="8">
        <v>9518879.8499999996</v>
      </c>
      <c r="F65" s="8">
        <v>9571471.0099999998</v>
      </c>
      <c r="G65" s="8">
        <v>9559719</v>
      </c>
      <c r="H65" s="9">
        <v>9563369.5099999998</v>
      </c>
      <c r="I65" s="8">
        <v>4893006.6500000004</v>
      </c>
      <c r="J65" s="10">
        <f t="shared" si="2"/>
        <v>0.51164044690353083</v>
      </c>
      <c r="K65" s="9">
        <v>9480351</v>
      </c>
      <c r="L65" s="9">
        <v>9600000</v>
      </c>
      <c r="M65" s="9">
        <v>9600000</v>
      </c>
      <c r="N65" s="9">
        <v>9600000</v>
      </c>
      <c r="O65" s="9">
        <v>9600000</v>
      </c>
      <c r="P65" s="9">
        <v>9600000</v>
      </c>
      <c r="Q65" s="9">
        <v>9600000</v>
      </c>
      <c r="R65" s="9">
        <v>9600000</v>
      </c>
      <c r="S65" s="9">
        <v>9600000</v>
      </c>
      <c r="T65" s="9">
        <v>9600000</v>
      </c>
      <c r="U65" s="9">
        <v>9600000</v>
      </c>
      <c r="V65" s="9">
        <v>9600000</v>
      </c>
      <c r="W65" s="9">
        <v>9600000</v>
      </c>
      <c r="X65" s="9">
        <v>9600000</v>
      </c>
    </row>
    <row r="66" spans="1:24" ht="39.9" customHeight="1" x14ac:dyDescent="0.3">
      <c r="A66" s="6" t="s">
        <v>142</v>
      </c>
      <c r="B66" s="7" t="s">
        <v>143</v>
      </c>
      <c r="C66" s="8">
        <v>0</v>
      </c>
      <c r="D66" s="8">
        <v>1779262.06</v>
      </c>
      <c r="E66" s="8">
        <v>1910339.79</v>
      </c>
      <c r="F66" s="8">
        <v>1924544.92</v>
      </c>
      <c r="G66" s="8">
        <v>2243700</v>
      </c>
      <c r="H66" s="9">
        <v>2292648</v>
      </c>
      <c r="I66" s="8">
        <v>995413.83</v>
      </c>
      <c r="J66" s="10">
        <f t="shared" si="2"/>
        <v>0.43417647628419187</v>
      </c>
      <c r="K66" s="9">
        <v>2243700</v>
      </c>
      <c r="L66" s="9">
        <v>2243700</v>
      </c>
      <c r="M66" s="9">
        <v>2300000</v>
      </c>
      <c r="N66" s="9">
        <v>2300000</v>
      </c>
      <c r="O66" s="9">
        <v>2300000</v>
      </c>
      <c r="P66" s="9">
        <v>2300000</v>
      </c>
      <c r="Q66" s="9">
        <v>2300000</v>
      </c>
      <c r="R66" s="9">
        <v>2300000</v>
      </c>
      <c r="S66" s="9">
        <v>2300000</v>
      </c>
      <c r="T66" s="9">
        <v>2300000</v>
      </c>
      <c r="U66" s="9">
        <v>2300000</v>
      </c>
      <c r="V66" s="9">
        <v>2300000</v>
      </c>
      <c r="W66" s="9">
        <v>2300000</v>
      </c>
      <c r="X66" s="9">
        <v>2300000</v>
      </c>
    </row>
    <row r="67" spans="1:24" ht="27" customHeight="1" x14ac:dyDescent="0.3">
      <c r="A67" s="6" t="s">
        <v>144</v>
      </c>
      <c r="B67" s="7" t="s">
        <v>145</v>
      </c>
      <c r="C67" s="11">
        <v>0</v>
      </c>
      <c r="D67" s="11">
        <v>0</v>
      </c>
      <c r="E67" s="11">
        <v>1201763.5</v>
      </c>
      <c r="F67" s="11">
        <v>1201763.5</v>
      </c>
      <c r="G67" s="11">
        <v>2230162</v>
      </c>
      <c r="H67" s="11">
        <v>2230162</v>
      </c>
      <c r="I67" s="11">
        <v>0</v>
      </c>
      <c r="J67" s="10">
        <f t="shared" si="2"/>
        <v>0</v>
      </c>
      <c r="K67" s="11">
        <v>954000</v>
      </c>
      <c r="L67" s="11">
        <v>589865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</row>
    <row r="68" spans="1:24" ht="14.25" customHeight="1" x14ac:dyDescent="0.3">
      <c r="A68" s="6" t="s">
        <v>146</v>
      </c>
      <c r="B68" s="7" t="s">
        <v>147</v>
      </c>
      <c r="C68" s="11">
        <v>0</v>
      </c>
      <c r="D68" s="11">
        <v>0</v>
      </c>
      <c r="E68" s="11">
        <v>435957.5</v>
      </c>
      <c r="F68" s="11">
        <v>435957.5</v>
      </c>
      <c r="G68" s="11">
        <v>431162</v>
      </c>
      <c r="H68" s="11">
        <v>431162</v>
      </c>
      <c r="I68" s="11">
        <v>0</v>
      </c>
      <c r="J68" s="10">
        <f t="shared" si="2"/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  <c r="U68" s="11">
        <v>0</v>
      </c>
      <c r="V68" s="11">
        <v>0</v>
      </c>
      <c r="W68" s="11">
        <v>0</v>
      </c>
      <c r="X68" s="11">
        <v>0</v>
      </c>
    </row>
    <row r="69" spans="1:24" ht="14.25" customHeight="1" x14ac:dyDescent="0.3">
      <c r="A69" s="6" t="s">
        <v>148</v>
      </c>
      <c r="B69" s="7" t="s">
        <v>149</v>
      </c>
      <c r="C69" s="11">
        <v>0</v>
      </c>
      <c r="D69" s="11">
        <v>0</v>
      </c>
      <c r="E69" s="11">
        <v>765806</v>
      </c>
      <c r="F69" s="11">
        <v>765806</v>
      </c>
      <c r="G69" s="11">
        <v>1799000</v>
      </c>
      <c r="H69" s="11">
        <v>1799000</v>
      </c>
      <c r="I69" s="11">
        <v>0</v>
      </c>
      <c r="J69" s="10">
        <f t="shared" si="2"/>
        <v>0</v>
      </c>
      <c r="K69" s="11">
        <v>954000</v>
      </c>
      <c r="L69" s="11">
        <v>589865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</row>
    <row r="70" spans="1:24" ht="14.25" customHeight="1" x14ac:dyDescent="0.3">
      <c r="A70" s="6" t="s">
        <v>150</v>
      </c>
      <c r="B70" s="7" t="s">
        <v>151</v>
      </c>
      <c r="C70" s="11">
        <v>0</v>
      </c>
      <c r="D70" s="11">
        <v>0</v>
      </c>
      <c r="E70" s="11">
        <v>765806</v>
      </c>
      <c r="F70" s="11">
        <v>560946.82999999996</v>
      </c>
      <c r="G70" s="11">
        <v>470000</v>
      </c>
      <c r="H70" s="11">
        <v>470000</v>
      </c>
      <c r="I70" s="11">
        <v>0</v>
      </c>
      <c r="J70" s="10">
        <f t="shared" si="2"/>
        <v>0</v>
      </c>
      <c r="K70" s="11">
        <v>1169700</v>
      </c>
      <c r="L70" s="11">
        <v>500000</v>
      </c>
      <c r="M70" s="11">
        <v>470000</v>
      </c>
      <c r="N70" s="11">
        <v>470000</v>
      </c>
      <c r="O70" s="11">
        <v>470000</v>
      </c>
      <c r="P70" s="11">
        <v>470000</v>
      </c>
      <c r="Q70" s="11">
        <v>470000</v>
      </c>
      <c r="R70" s="11">
        <v>470000</v>
      </c>
      <c r="S70" s="11">
        <v>470000</v>
      </c>
      <c r="T70" s="11">
        <v>470000</v>
      </c>
      <c r="U70" s="11">
        <v>470000</v>
      </c>
      <c r="V70" s="11">
        <v>470000</v>
      </c>
      <c r="W70" s="11">
        <v>470000</v>
      </c>
      <c r="X70" s="11">
        <v>470000</v>
      </c>
    </row>
    <row r="71" spans="1:24" ht="39.9" customHeight="1" x14ac:dyDescent="0.3">
      <c r="A71" s="6" t="s">
        <v>152</v>
      </c>
      <c r="B71" s="7" t="s">
        <v>153</v>
      </c>
      <c r="C71" s="8">
        <v>0</v>
      </c>
      <c r="D71" s="8">
        <v>593708.96</v>
      </c>
      <c r="E71" s="8">
        <v>492862.95</v>
      </c>
      <c r="F71" s="8">
        <v>108876.67</v>
      </c>
      <c r="G71" s="8">
        <v>1518797</v>
      </c>
      <c r="H71" s="9">
        <v>1540777.85</v>
      </c>
      <c r="I71" s="8">
        <v>112695.62</v>
      </c>
      <c r="J71" s="10">
        <f t="shared" si="2"/>
        <v>7.3142030176511164E-2</v>
      </c>
      <c r="K71" s="9">
        <v>1311874</v>
      </c>
      <c r="L71" s="9">
        <v>413675</v>
      </c>
      <c r="M71" s="9">
        <v>544725</v>
      </c>
      <c r="N71" s="9">
        <v>648565</v>
      </c>
      <c r="O71" s="9">
        <v>1052215</v>
      </c>
      <c r="P71" s="9">
        <v>1185865</v>
      </c>
      <c r="Q71" s="9">
        <v>1309515</v>
      </c>
      <c r="R71" s="9">
        <v>1335530</v>
      </c>
      <c r="S71" s="9">
        <v>1518910</v>
      </c>
      <c r="T71" s="9">
        <v>1647290</v>
      </c>
      <c r="U71" s="9">
        <v>1780670</v>
      </c>
      <c r="V71" s="9">
        <v>1959050</v>
      </c>
      <c r="W71" s="9">
        <v>2137430</v>
      </c>
      <c r="X71" s="9">
        <v>2365810</v>
      </c>
    </row>
    <row r="72" spans="1:24" ht="39.9" customHeight="1" x14ac:dyDescent="0.3">
      <c r="A72" s="6" t="s">
        <v>154</v>
      </c>
      <c r="B72" s="7" t="s">
        <v>155</v>
      </c>
      <c r="C72" s="8">
        <v>0</v>
      </c>
      <c r="D72" s="8">
        <v>0</v>
      </c>
      <c r="E72" s="8">
        <v>108387.08</v>
      </c>
      <c r="F72" s="8">
        <v>88387.08</v>
      </c>
      <c r="G72" s="8">
        <v>110000</v>
      </c>
      <c r="H72" s="9">
        <v>110000</v>
      </c>
      <c r="I72" s="8">
        <v>100000</v>
      </c>
      <c r="J72" s="10">
        <f t="shared" si="2"/>
        <v>0.90909090909090906</v>
      </c>
      <c r="K72" s="9">
        <v>110000</v>
      </c>
      <c r="L72" s="9">
        <v>110000</v>
      </c>
      <c r="M72" s="9">
        <v>110000</v>
      </c>
      <c r="N72" s="9">
        <v>110000</v>
      </c>
      <c r="O72" s="9">
        <v>110000</v>
      </c>
      <c r="P72" s="9">
        <v>110000</v>
      </c>
      <c r="Q72" s="9">
        <v>110000</v>
      </c>
      <c r="R72" s="9">
        <v>110000</v>
      </c>
      <c r="S72" s="9">
        <v>110000</v>
      </c>
      <c r="T72" s="9">
        <v>110000</v>
      </c>
      <c r="U72" s="9">
        <v>110000</v>
      </c>
      <c r="V72" s="9">
        <v>110000</v>
      </c>
      <c r="W72" s="9">
        <v>110000</v>
      </c>
      <c r="X72" s="9">
        <v>110000</v>
      </c>
    </row>
    <row r="73" spans="1:24" hidden="1" x14ac:dyDescent="0.3">
      <c r="A73" s="6" t="s">
        <v>156</v>
      </c>
      <c r="B73" s="7" t="s">
        <v>41</v>
      </c>
      <c r="C73" s="8">
        <v>884587.17</v>
      </c>
      <c r="D73" s="8">
        <v>3500</v>
      </c>
      <c r="E73" s="8">
        <v>0</v>
      </c>
      <c r="F73" s="8">
        <v>0</v>
      </c>
      <c r="G73" s="8">
        <v>0</v>
      </c>
      <c r="H73" s="9">
        <v>3000</v>
      </c>
      <c r="I73" s="8">
        <v>0</v>
      </c>
      <c r="J73" s="10">
        <f t="shared" si="2"/>
        <v>0</v>
      </c>
      <c r="K73" s="9">
        <v>0</v>
      </c>
      <c r="L73" s="9">
        <v>100000</v>
      </c>
      <c r="M73" s="9">
        <v>100000</v>
      </c>
      <c r="N73" s="9">
        <v>100000</v>
      </c>
      <c r="O73" s="9">
        <v>60000</v>
      </c>
      <c r="P73" s="9">
        <v>60000</v>
      </c>
      <c r="Q73" s="9">
        <v>60000</v>
      </c>
      <c r="R73" s="9">
        <v>60000</v>
      </c>
      <c r="S73" s="9">
        <v>60000</v>
      </c>
      <c r="T73" s="9">
        <v>60000</v>
      </c>
      <c r="U73" s="9">
        <v>60000</v>
      </c>
      <c r="V73" s="9">
        <v>60000</v>
      </c>
      <c r="W73" s="9">
        <v>60000</v>
      </c>
      <c r="X73" s="9">
        <v>60000</v>
      </c>
    </row>
    <row r="74" spans="1:24" ht="39.9" customHeight="1" x14ac:dyDescent="0.3">
      <c r="A74" s="2" t="s">
        <v>157</v>
      </c>
      <c r="B74" s="3" t="s">
        <v>158</v>
      </c>
      <c r="C74" s="47" t="s">
        <v>59</v>
      </c>
      <c r="D74" s="47" t="s">
        <v>59</v>
      </c>
      <c r="E74" s="47" t="s">
        <v>59</v>
      </c>
      <c r="F74" s="47" t="s">
        <v>59</v>
      </c>
      <c r="G74" s="47" t="s">
        <v>59</v>
      </c>
      <c r="H74" s="47" t="s">
        <v>59</v>
      </c>
      <c r="I74" s="47" t="s">
        <v>59</v>
      </c>
      <c r="J74" s="48" t="e">
        <f t="shared" si="2"/>
        <v>#VALUE!</v>
      </c>
      <c r="K74" s="47" t="s">
        <v>59</v>
      </c>
      <c r="L74" s="47" t="s">
        <v>59</v>
      </c>
      <c r="M74" s="47" t="s">
        <v>59</v>
      </c>
      <c r="N74" s="47" t="s">
        <v>59</v>
      </c>
      <c r="O74" s="47" t="s">
        <v>59</v>
      </c>
      <c r="P74" s="47" t="s">
        <v>59</v>
      </c>
      <c r="Q74" s="47" t="s">
        <v>59</v>
      </c>
      <c r="R74" s="47" t="s">
        <v>59</v>
      </c>
      <c r="S74" s="47" t="s">
        <v>59</v>
      </c>
      <c r="T74" s="47" t="s">
        <v>59</v>
      </c>
      <c r="U74" s="47" t="s">
        <v>59</v>
      </c>
      <c r="V74" s="47" t="s">
        <v>59</v>
      </c>
      <c r="W74" s="47" t="s">
        <v>59</v>
      </c>
      <c r="X74" s="47" t="s">
        <v>59</v>
      </c>
    </row>
    <row r="75" spans="1:24" ht="39.9" customHeight="1" x14ac:dyDescent="0.3">
      <c r="A75" s="6" t="s">
        <v>159</v>
      </c>
      <c r="B75" s="7" t="s">
        <v>160</v>
      </c>
      <c r="C75" s="8">
        <v>0</v>
      </c>
      <c r="D75" s="8">
        <v>0</v>
      </c>
      <c r="E75" s="8">
        <v>479687.5</v>
      </c>
      <c r="F75" s="8">
        <v>475951.29</v>
      </c>
      <c r="G75" s="8">
        <v>560653</v>
      </c>
      <c r="H75" s="9">
        <v>412813</v>
      </c>
      <c r="I75" s="8">
        <v>185956.25</v>
      </c>
      <c r="J75" s="10">
        <f t="shared" si="2"/>
        <v>0.45046122578504066</v>
      </c>
      <c r="K75" s="9">
        <v>0</v>
      </c>
      <c r="L75" s="9">
        <v>0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</row>
    <row r="76" spans="1:24" ht="39.9" customHeight="1" x14ac:dyDescent="0.3">
      <c r="A76" s="6" t="s">
        <v>161</v>
      </c>
      <c r="B76" s="7" t="s">
        <v>162</v>
      </c>
      <c r="C76" s="8">
        <v>0</v>
      </c>
      <c r="D76" s="8">
        <v>0</v>
      </c>
      <c r="E76" s="8">
        <v>426941.39</v>
      </c>
      <c r="F76" s="8">
        <v>423765.61</v>
      </c>
      <c r="G76" s="8">
        <v>495042</v>
      </c>
      <c r="H76" s="9">
        <v>369378</v>
      </c>
      <c r="I76" s="8">
        <v>166375.06</v>
      </c>
      <c r="J76" s="10">
        <f t="shared" si="2"/>
        <v>0.45041951605130787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</row>
    <row r="77" spans="1:24" ht="39.9" customHeight="1" x14ac:dyDescent="0.3">
      <c r="A77" s="6" t="s">
        <v>163</v>
      </c>
      <c r="B77" s="7" t="s">
        <v>164</v>
      </c>
      <c r="C77" s="8">
        <v>0</v>
      </c>
      <c r="D77" s="8">
        <v>0</v>
      </c>
      <c r="E77" s="8">
        <v>418280.69</v>
      </c>
      <c r="F77" s="8">
        <v>418280.69</v>
      </c>
      <c r="G77" s="8">
        <v>87840</v>
      </c>
      <c r="H77" s="9">
        <v>87840</v>
      </c>
      <c r="I77" s="8">
        <v>0</v>
      </c>
      <c r="J77" s="10">
        <f t="shared" si="2"/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</row>
    <row r="78" spans="1:24" ht="39.9" customHeight="1" x14ac:dyDescent="0.3">
      <c r="A78" s="6" t="s">
        <v>165</v>
      </c>
      <c r="B78" s="7" t="s">
        <v>166</v>
      </c>
      <c r="C78" s="8">
        <v>0</v>
      </c>
      <c r="D78" s="8">
        <v>0</v>
      </c>
      <c r="E78" s="8">
        <v>552325</v>
      </c>
      <c r="F78" s="8">
        <v>82325</v>
      </c>
      <c r="G78" s="8">
        <v>1044650</v>
      </c>
      <c r="H78" s="9">
        <v>1044650</v>
      </c>
      <c r="I78" s="8">
        <v>0</v>
      </c>
      <c r="J78" s="10">
        <f t="shared" si="2"/>
        <v>0</v>
      </c>
      <c r="K78" s="9">
        <v>821850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</row>
    <row r="79" spans="1:24" ht="14.25" customHeight="1" x14ac:dyDescent="0.3">
      <c r="A79" s="6" t="s">
        <v>167</v>
      </c>
      <c r="B79" s="7" t="s">
        <v>162</v>
      </c>
      <c r="C79" s="8">
        <v>0</v>
      </c>
      <c r="D79" s="8">
        <v>0</v>
      </c>
      <c r="E79" s="8">
        <v>543656.18000000005</v>
      </c>
      <c r="F79" s="8">
        <v>73656.179999999993</v>
      </c>
      <c r="G79" s="8">
        <v>1044650</v>
      </c>
      <c r="H79" s="9">
        <v>1044650</v>
      </c>
      <c r="I79" s="8">
        <v>0</v>
      </c>
      <c r="J79" s="10">
        <f t="shared" si="2"/>
        <v>0</v>
      </c>
      <c r="K79" s="9">
        <v>821850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</row>
    <row r="80" spans="1:24" ht="39.9" customHeight="1" x14ac:dyDescent="0.3">
      <c r="A80" s="6" t="s">
        <v>168</v>
      </c>
      <c r="B80" s="7" t="s">
        <v>169</v>
      </c>
      <c r="C80" s="8">
        <v>0</v>
      </c>
      <c r="D80" s="8">
        <v>0</v>
      </c>
      <c r="E80" s="8">
        <v>543656.18000000005</v>
      </c>
      <c r="F80" s="8">
        <v>0</v>
      </c>
      <c r="G80" s="8">
        <v>0</v>
      </c>
      <c r="H80" s="9">
        <v>0</v>
      </c>
      <c r="I80" s="8">
        <v>0</v>
      </c>
      <c r="J80" s="10">
        <f t="shared" si="2"/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</row>
    <row r="81" spans="1:24" ht="39.9" customHeight="1" x14ac:dyDescent="0.3">
      <c r="A81" s="6" t="s">
        <v>170</v>
      </c>
      <c r="B81" s="7" t="s">
        <v>171</v>
      </c>
      <c r="C81" s="8">
        <v>0</v>
      </c>
      <c r="D81" s="8">
        <v>60904.22</v>
      </c>
      <c r="E81" s="8">
        <v>435737.5</v>
      </c>
      <c r="F81" s="8">
        <v>311668.90000000002</v>
      </c>
      <c r="G81" s="8">
        <v>431164</v>
      </c>
      <c r="H81" s="9">
        <v>555071</v>
      </c>
      <c r="I81" s="8">
        <v>186706.6</v>
      </c>
      <c r="J81" s="10">
        <f t="shared" si="2"/>
        <v>0.33636525777783383</v>
      </c>
      <c r="K81" s="9">
        <v>431162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</row>
    <row r="82" spans="1:24" ht="39.9" customHeight="1" x14ac:dyDescent="0.3">
      <c r="A82" s="6" t="s">
        <v>172</v>
      </c>
      <c r="B82" s="7" t="s">
        <v>173</v>
      </c>
      <c r="C82" s="8">
        <v>0</v>
      </c>
      <c r="D82" s="8">
        <v>46591.76</v>
      </c>
      <c r="E82" s="8">
        <v>375583.86</v>
      </c>
      <c r="F82" s="8">
        <v>264579.7</v>
      </c>
      <c r="G82" s="8">
        <v>369344</v>
      </c>
      <c r="H82" s="9">
        <v>480202</v>
      </c>
      <c r="I82" s="8">
        <v>158837.51999999999</v>
      </c>
      <c r="J82" s="10">
        <f t="shared" si="2"/>
        <v>0.33077229999042068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</row>
    <row r="83" spans="1:24" ht="52.8" customHeight="1" x14ac:dyDescent="0.3">
      <c r="A83" s="6" t="s">
        <v>174</v>
      </c>
      <c r="B83" s="7" t="s">
        <v>175</v>
      </c>
      <c r="C83" s="8">
        <v>0</v>
      </c>
      <c r="D83" s="8">
        <v>0</v>
      </c>
      <c r="E83" s="8">
        <v>435957.5</v>
      </c>
      <c r="F83" s="8">
        <v>0</v>
      </c>
      <c r="G83" s="8">
        <v>0</v>
      </c>
      <c r="H83" s="9">
        <v>0</v>
      </c>
      <c r="I83" s="8">
        <v>0</v>
      </c>
      <c r="J83" s="10">
        <f t="shared" si="2"/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</row>
    <row r="84" spans="1:24" ht="39.9" customHeight="1" x14ac:dyDescent="0.3">
      <c r="A84" s="6" t="s">
        <v>176</v>
      </c>
      <c r="B84" s="7" t="s">
        <v>177</v>
      </c>
      <c r="C84" s="8">
        <v>0</v>
      </c>
      <c r="D84" s="8">
        <v>23906.5</v>
      </c>
      <c r="E84" s="8">
        <v>961087.08</v>
      </c>
      <c r="F84" s="8">
        <v>359946.08</v>
      </c>
      <c r="G84" s="8">
        <v>0</v>
      </c>
      <c r="H84" s="9">
        <v>1689000</v>
      </c>
      <c r="I84" s="8">
        <v>100000</v>
      </c>
      <c r="J84" s="10">
        <f t="shared" si="2"/>
        <v>5.9206631142687982E-2</v>
      </c>
      <c r="K84" s="9">
        <v>954000</v>
      </c>
      <c r="L84" s="9">
        <v>589865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</row>
    <row r="85" spans="1:24" ht="27" customHeight="1" x14ac:dyDescent="0.3">
      <c r="A85" s="6" t="s">
        <v>178</v>
      </c>
      <c r="B85" s="7" t="s">
        <v>173</v>
      </c>
      <c r="C85" s="8">
        <v>0</v>
      </c>
      <c r="D85" s="8">
        <v>0</v>
      </c>
      <c r="E85" s="8">
        <v>419513.71</v>
      </c>
      <c r="F85" s="8">
        <v>82659.03</v>
      </c>
      <c r="G85" s="8">
        <v>1044650</v>
      </c>
      <c r="H85" s="9">
        <v>1044650</v>
      </c>
      <c r="I85" s="8">
        <v>0</v>
      </c>
      <c r="J85" s="10">
        <f t="shared" si="2"/>
        <v>0</v>
      </c>
      <c r="K85" s="9">
        <v>821850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</row>
    <row r="86" spans="1:24" ht="52.8" customHeight="1" x14ac:dyDescent="0.3">
      <c r="A86" s="6" t="s">
        <v>179</v>
      </c>
      <c r="B86" s="7" t="s">
        <v>180</v>
      </c>
      <c r="C86" s="8">
        <v>0</v>
      </c>
      <c r="D86" s="8">
        <v>0</v>
      </c>
      <c r="E86" s="8">
        <v>792086</v>
      </c>
      <c r="F86" s="8">
        <v>0</v>
      </c>
      <c r="G86" s="8">
        <v>0</v>
      </c>
      <c r="H86" s="9">
        <v>0</v>
      </c>
      <c r="I86" s="8">
        <v>0</v>
      </c>
      <c r="J86" s="10">
        <f t="shared" si="2"/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</row>
    <row r="87" spans="1:24" ht="52.8" customHeight="1" x14ac:dyDescent="0.3">
      <c r="A87" s="6" t="s">
        <v>181</v>
      </c>
      <c r="B87" s="7" t="s">
        <v>182</v>
      </c>
      <c r="C87" s="11">
        <v>0</v>
      </c>
      <c r="D87" s="11">
        <v>38218.959999999999</v>
      </c>
      <c r="E87" s="11">
        <v>601727.01</v>
      </c>
      <c r="F87" s="11">
        <v>324376.25</v>
      </c>
      <c r="G87" s="11">
        <v>-982830</v>
      </c>
      <c r="H87" s="11">
        <v>719219</v>
      </c>
      <c r="I87" s="11">
        <v>127869.08</v>
      </c>
      <c r="J87" s="10">
        <f t="shared" si="2"/>
        <v>0.17778879590222171</v>
      </c>
      <c r="K87" s="11">
        <v>563312</v>
      </c>
      <c r="L87" s="11">
        <v>589865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11">
        <v>0</v>
      </c>
    </row>
    <row r="88" spans="1:24" ht="27" customHeight="1" x14ac:dyDescent="0.3">
      <c r="A88" s="6" t="s">
        <v>183</v>
      </c>
      <c r="B88" s="7" t="s">
        <v>184</v>
      </c>
      <c r="C88" s="8">
        <v>0</v>
      </c>
      <c r="D88" s="8">
        <v>0</v>
      </c>
      <c r="E88" s="8">
        <v>432945.93</v>
      </c>
      <c r="F88" s="8">
        <v>0</v>
      </c>
      <c r="G88" s="8">
        <v>0</v>
      </c>
      <c r="H88" s="9">
        <v>0</v>
      </c>
      <c r="I88" s="8">
        <v>0</v>
      </c>
      <c r="J88" s="10">
        <f t="shared" si="2"/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</row>
    <row r="89" spans="1:24" ht="52.8" customHeight="1" x14ac:dyDescent="0.3">
      <c r="A89" s="6" t="s">
        <v>185</v>
      </c>
      <c r="B89" s="7" t="s">
        <v>186</v>
      </c>
      <c r="C89" s="8">
        <v>0</v>
      </c>
      <c r="D89" s="8">
        <v>0</v>
      </c>
      <c r="E89" s="8">
        <v>455945.93</v>
      </c>
      <c r="F89" s="8">
        <v>0</v>
      </c>
      <c r="G89" s="8">
        <v>0</v>
      </c>
      <c r="H89" s="9">
        <v>0</v>
      </c>
      <c r="I89" s="8">
        <v>0</v>
      </c>
      <c r="J89" s="10">
        <f t="shared" si="2"/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</row>
    <row r="90" spans="1:24" ht="27" customHeight="1" x14ac:dyDescent="0.3">
      <c r="A90" s="6" t="s">
        <v>187</v>
      </c>
      <c r="B90" s="7" t="s">
        <v>184</v>
      </c>
      <c r="C90" s="8">
        <v>0</v>
      </c>
      <c r="D90" s="8">
        <v>0</v>
      </c>
      <c r="E90" s="8">
        <v>432945.93</v>
      </c>
      <c r="F90" s="8">
        <v>0</v>
      </c>
      <c r="G90" s="8">
        <v>0</v>
      </c>
      <c r="H90" s="9">
        <v>0</v>
      </c>
      <c r="I90" s="8">
        <v>0</v>
      </c>
      <c r="J90" s="10">
        <f t="shared" si="2"/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</row>
    <row r="91" spans="1:24" ht="65.7" customHeight="1" x14ac:dyDescent="0.3">
      <c r="A91" s="6" t="s">
        <v>188</v>
      </c>
      <c r="B91" s="7" t="s">
        <v>189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9">
        <v>0</v>
      </c>
      <c r="I91" s="8">
        <v>0</v>
      </c>
      <c r="J91" s="10">
        <f t="shared" si="2"/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</row>
    <row r="92" spans="1:24" ht="27" customHeight="1" x14ac:dyDescent="0.3">
      <c r="A92" s="6" t="s">
        <v>190</v>
      </c>
      <c r="B92" s="7" t="s">
        <v>184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9">
        <v>0</v>
      </c>
      <c r="I92" s="8">
        <v>0</v>
      </c>
      <c r="J92" s="10">
        <f t="shared" si="2"/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</row>
    <row r="93" spans="1:24" ht="65.7" customHeight="1" x14ac:dyDescent="0.3">
      <c r="A93" s="6" t="s">
        <v>191</v>
      </c>
      <c r="B93" s="7" t="s">
        <v>192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9">
        <v>0</v>
      </c>
      <c r="I93" s="8">
        <v>0</v>
      </c>
      <c r="J93" s="10">
        <f t="shared" si="2"/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</row>
    <row r="94" spans="1:24" ht="27" customHeight="1" x14ac:dyDescent="0.3">
      <c r="A94" s="6" t="s">
        <v>193</v>
      </c>
      <c r="B94" s="7" t="s">
        <v>184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9">
        <v>0</v>
      </c>
      <c r="I94" s="8">
        <v>0</v>
      </c>
      <c r="J94" s="10">
        <f t="shared" si="2"/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</row>
    <row r="95" spans="1:24" ht="39.9" customHeight="1" x14ac:dyDescent="0.3">
      <c r="A95" s="2" t="s">
        <v>194</v>
      </c>
      <c r="B95" s="3" t="s">
        <v>195</v>
      </c>
      <c r="C95" s="47" t="s">
        <v>59</v>
      </c>
      <c r="D95" s="47" t="s">
        <v>59</v>
      </c>
      <c r="E95" s="47" t="s">
        <v>59</v>
      </c>
      <c r="F95" s="47" t="s">
        <v>59</v>
      </c>
      <c r="G95" s="47" t="s">
        <v>59</v>
      </c>
      <c r="H95" s="47" t="s">
        <v>59</v>
      </c>
      <c r="I95" s="47" t="s">
        <v>59</v>
      </c>
      <c r="J95" s="48" t="e">
        <f t="shared" si="2"/>
        <v>#VALUE!</v>
      </c>
      <c r="K95" s="47" t="s">
        <v>59</v>
      </c>
      <c r="L95" s="47" t="s">
        <v>59</v>
      </c>
      <c r="M95" s="47" t="s">
        <v>59</v>
      </c>
      <c r="N95" s="47" t="s">
        <v>59</v>
      </c>
      <c r="O95" s="47" t="s">
        <v>59</v>
      </c>
      <c r="P95" s="47" t="s">
        <v>59</v>
      </c>
      <c r="Q95" s="47" t="s">
        <v>59</v>
      </c>
      <c r="R95" s="47" t="s">
        <v>59</v>
      </c>
      <c r="S95" s="47" t="s">
        <v>59</v>
      </c>
      <c r="T95" s="47" t="s">
        <v>59</v>
      </c>
      <c r="U95" s="47" t="s">
        <v>59</v>
      </c>
      <c r="V95" s="47" t="s">
        <v>59</v>
      </c>
      <c r="W95" s="47" t="s">
        <v>59</v>
      </c>
      <c r="X95" s="47" t="s">
        <v>59</v>
      </c>
    </row>
    <row r="96" spans="1:24" ht="39.9" customHeight="1" x14ac:dyDescent="0.3">
      <c r="A96" s="6" t="s">
        <v>196</v>
      </c>
      <c r="B96" s="7" t="s">
        <v>197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9">
        <v>0</v>
      </c>
      <c r="I96" s="8">
        <v>0</v>
      </c>
      <c r="J96" s="10">
        <f t="shared" ref="J96:J114" si="3">IF($H96=0,0,$I96/$H96)</f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</row>
    <row r="97" spans="1:24" ht="52.8" customHeight="1" x14ac:dyDescent="0.3">
      <c r="A97" s="6" t="s">
        <v>198</v>
      </c>
      <c r="B97" s="7" t="s">
        <v>199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9">
        <v>0</v>
      </c>
      <c r="I97" s="8">
        <v>0</v>
      </c>
      <c r="J97" s="10">
        <f t="shared" si="3"/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</row>
    <row r="98" spans="1:24" ht="27" customHeight="1" x14ac:dyDescent="0.3">
      <c r="A98" s="6" t="s">
        <v>200</v>
      </c>
      <c r="B98" s="7" t="s">
        <v>201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9">
        <v>0</v>
      </c>
      <c r="I98" s="8">
        <v>0</v>
      </c>
      <c r="J98" s="10">
        <f t="shared" si="3"/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</row>
    <row r="99" spans="1:24" ht="39.9" customHeight="1" x14ac:dyDescent="0.3">
      <c r="A99" s="6" t="s">
        <v>202</v>
      </c>
      <c r="B99" s="7" t="s">
        <v>203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9">
        <v>0</v>
      </c>
      <c r="I99" s="8">
        <v>0</v>
      </c>
      <c r="J99" s="10">
        <f t="shared" si="3"/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</row>
    <row r="100" spans="1:24" ht="39.9" customHeight="1" x14ac:dyDescent="0.3">
      <c r="A100" s="6" t="s">
        <v>204</v>
      </c>
      <c r="B100" s="7" t="s">
        <v>205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9">
        <v>0</v>
      </c>
      <c r="I100" s="8">
        <v>0</v>
      </c>
      <c r="J100" s="10">
        <f t="shared" si="3"/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</row>
    <row r="101" spans="1:24" ht="39.9" customHeight="1" x14ac:dyDescent="0.3">
      <c r="A101" s="6" t="s">
        <v>206</v>
      </c>
      <c r="B101" s="7" t="s">
        <v>207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9">
        <v>0</v>
      </c>
      <c r="I101" s="8">
        <v>0</v>
      </c>
      <c r="J101" s="10">
        <f t="shared" si="3"/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</row>
    <row r="102" spans="1:24" ht="27" customHeight="1" x14ac:dyDescent="0.3">
      <c r="A102" s="6" t="s">
        <v>208</v>
      </c>
      <c r="B102" s="7" t="s">
        <v>209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9">
        <v>0</v>
      </c>
      <c r="I102" s="8">
        <v>0</v>
      </c>
      <c r="J102" s="10">
        <f t="shared" si="3"/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</row>
    <row r="103" spans="1:24" ht="14.25" customHeight="1" x14ac:dyDescent="0.3">
      <c r="A103" s="2" t="s">
        <v>210</v>
      </c>
      <c r="B103" s="3" t="s">
        <v>211</v>
      </c>
      <c r="C103" s="47" t="s">
        <v>59</v>
      </c>
      <c r="D103" s="47" t="s">
        <v>59</v>
      </c>
      <c r="E103" s="47" t="s">
        <v>59</v>
      </c>
      <c r="F103" s="47" t="s">
        <v>59</v>
      </c>
      <c r="G103" s="47" t="s">
        <v>59</v>
      </c>
      <c r="H103" s="47" t="s">
        <v>59</v>
      </c>
      <c r="I103" s="47" t="s">
        <v>59</v>
      </c>
      <c r="J103" s="48" t="e">
        <f t="shared" si="3"/>
        <v>#VALUE!</v>
      </c>
      <c r="K103" s="47" t="s">
        <v>59</v>
      </c>
      <c r="L103" s="47" t="s">
        <v>59</v>
      </c>
      <c r="M103" s="47" t="s">
        <v>59</v>
      </c>
      <c r="N103" s="47" t="s">
        <v>59</v>
      </c>
      <c r="O103" s="47" t="s">
        <v>59</v>
      </c>
      <c r="P103" s="47" t="s">
        <v>59</v>
      </c>
      <c r="Q103" s="47" t="s">
        <v>59</v>
      </c>
      <c r="R103" s="47" t="s">
        <v>59</v>
      </c>
      <c r="S103" s="47" t="s">
        <v>59</v>
      </c>
      <c r="T103" s="47" t="s">
        <v>59</v>
      </c>
      <c r="U103" s="47" t="s">
        <v>59</v>
      </c>
      <c r="V103" s="47" t="s">
        <v>59</v>
      </c>
      <c r="W103" s="47" t="s">
        <v>59</v>
      </c>
      <c r="X103" s="47" t="s">
        <v>59</v>
      </c>
    </row>
    <row r="104" spans="1:24" ht="39.9" customHeight="1" x14ac:dyDescent="0.3">
      <c r="A104" s="6" t="s">
        <v>212</v>
      </c>
      <c r="B104" s="7" t="s">
        <v>213</v>
      </c>
      <c r="C104" s="11">
        <v>654895.59</v>
      </c>
      <c r="D104" s="11">
        <v>637662.18999999994</v>
      </c>
      <c r="E104" s="11">
        <v>6115897.8099999996</v>
      </c>
      <c r="F104" s="11">
        <v>6115897.8099999996</v>
      </c>
      <c r="G104" s="11">
        <v>0</v>
      </c>
      <c r="H104" s="11">
        <v>0</v>
      </c>
      <c r="I104" s="11">
        <v>0</v>
      </c>
      <c r="J104" s="10">
        <f t="shared" si="3"/>
        <v>0</v>
      </c>
      <c r="K104" s="11">
        <v>300000</v>
      </c>
      <c r="L104" s="11">
        <v>300000</v>
      </c>
      <c r="M104" s="11">
        <v>400000</v>
      </c>
      <c r="N104" s="11">
        <v>500000</v>
      </c>
      <c r="O104" s="11">
        <v>500000</v>
      </c>
      <c r="P104" s="11">
        <v>500000</v>
      </c>
      <c r="Q104" s="11">
        <v>500000</v>
      </c>
      <c r="R104" s="11">
        <v>600000</v>
      </c>
      <c r="S104" s="11">
        <v>600000</v>
      </c>
      <c r="T104" s="11">
        <v>600000</v>
      </c>
      <c r="U104" s="11">
        <v>600000</v>
      </c>
      <c r="V104" s="11">
        <v>600000</v>
      </c>
      <c r="W104" s="11">
        <v>600000</v>
      </c>
      <c r="X104" s="11">
        <v>600000</v>
      </c>
    </row>
    <row r="105" spans="1:24" ht="27" customHeight="1" x14ac:dyDescent="0.3">
      <c r="A105" s="6" t="s">
        <v>214</v>
      </c>
      <c r="B105" s="7" t="s">
        <v>215</v>
      </c>
      <c r="C105" s="11">
        <v>0</v>
      </c>
      <c r="D105" s="11">
        <v>686.28</v>
      </c>
      <c r="E105" s="11">
        <v>368.84</v>
      </c>
      <c r="F105" s="11">
        <v>368.84</v>
      </c>
      <c r="G105" s="11">
        <v>0</v>
      </c>
      <c r="H105" s="11">
        <v>0</v>
      </c>
      <c r="I105" s="11">
        <v>0</v>
      </c>
      <c r="J105" s="10">
        <f t="shared" si="3"/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</row>
    <row r="106" spans="1:24" ht="14.25" customHeight="1" x14ac:dyDescent="0.3">
      <c r="A106" s="6" t="s">
        <v>216</v>
      </c>
      <c r="B106" s="7" t="s">
        <v>217</v>
      </c>
      <c r="C106" s="11">
        <v>0</v>
      </c>
      <c r="D106" s="11">
        <v>0</v>
      </c>
      <c r="E106" s="11">
        <v>317.44</v>
      </c>
      <c r="F106" s="11">
        <v>317.44</v>
      </c>
      <c r="G106" s="11">
        <v>0</v>
      </c>
      <c r="H106" s="11">
        <v>368.84</v>
      </c>
      <c r="I106" s="11">
        <v>0</v>
      </c>
      <c r="J106" s="10">
        <f t="shared" si="3"/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</row>
    <row r="107" spans="1:24" ht="27" customHeight="1" x14ac:dyDescent="0.3">
      <c r="A107" s="6" t="s">
        <v>218</v>
      </c>
      <c r="B107" s="7" t="s">
        <v>219</v>
      </c>
      <c r="C107" s="11">
        <v>0</v>
      </c>
      <c r="D107" s="11">
        <v>0</v>
      </c>
      <c r="E107" s="11">
        <v>317.44</v>
      </c>
      <c r="F107" s="11">
        <v>317.44</v>
      </c>
      <c r="G107" s="11">
        <v>0</v>
      </c>
      <c r="H107" s="11">
        <v>0</v>
      </c>
      <c r="I107" s="11">
        <v>0</v>
      </c>
      <c r="J107" s="10">
        <f t="shared" si="3"/>
        <v>0</v>
      </c>
      <c r="K107" s="11">
        <v>0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</row>
    <row r="108" spans="1:24" ht="27" customHeight="1" x14ac:dyDescent="0.3">
      <c r="A108" s="6" t="s">
        <v>220</v>
      </c>
      <c r="B108" s="7" t="s">
        <v>221</v>
      </c>
      <c r="C108" s="11">
        <v>0</v>
      </c>
      <c r="D108" s="11">
        <v>0</v>
      </c>
      <c r="E108" s="11">
        <v>0</v>
      </c>
      <c r="F108" s="11">
        <v>0</v>
      </c>
      <c r="G108" s="11">
        <v>0</v>
      </c>
      <c r="H108" s="11">
        <v>368.84</v>
      </c>
      <c r="I108" s="11">
        <v>0</v>
      </c>
      <c r="J108" s="10">
        <f t="shared" si="3"/>
        <v>0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</row>
    <row r="109" spans="1:24" ht="14.25" customHeight="1" x14ac:dyDescent="0.3">
      <c r="A109" s="6" t="s">
        <v>222</v>
      </c>
      <c r="B109" s="7" t="s">
        <v>223</v>
      </c>
      <c r="C109" s="11">
        <v>0</v>
      </c>
      <c r="D109" s="11">
        <v>0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0">
        <f t="shared" si="3"/>
        <v>0</v>
      </c>
      <c r="K109" s="11">
        <v>0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</row>
    <row r="110" spans="1:24" ht="27" customHeight="1" x14ac:dyDescent="0.3">
      <c r="A110" s="6" t="s">
        <v>224</v>
      </c>
      <c r="B110" s="7" t="s">
        <v>225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0</v>
      </c>
      <c r="I110" s="11">
        <v>0</v>
      </c>
      <c r="J110" s="10">
        <f t="shared" si="3"/>
        <v>0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</row>
    <row r="111" spans="1:24" ht="14.25" customHeight="1" x14ac:dyDescent="0.3">
      <c r="A111" s="2" t="s">
        <v>226</v>
      </c>
      <c r="B111" s="3" t="s">
        <v>227</v>
      </c>
      <c r="C111" s="47" t="s">
        <v>59</v>
      </c>
      <c r="D111" s="47" t="s">
        <v>59</v>
      </c>
      <c r="E111" s="47" t="s">
        <v>59</v>
      </c>
      <c r="F111" s="47" t="s">
        <v>59</v>
      </c>
      <c r="G111" s="47" t="s">
        <v>59</v>
      </c>
      <c r="H111" s="47" t="s">
        <v>59</v>
      </c>
      <c r="I111" s="47" t="s">
        <v>59</v>
      </c>
      <c r="J111" s="48" t="e">
        <f t="shared" si="3"/>
        <v>#VALUE!</v>
      </c>
      <c r="K111" s="47" t="s">
        <v>59</v>
      </c>
      <c r="L111" s="47" t="s">
        <v>59</v>
      </c>
      <c r="M111" s="47" t="s">
        <v>59</v>
      </c>
      <c r="N111" s="47" t="s">
        <v>59</v>
      </c>
      <c r="O111" s="47" t="s">
        <v>59</v>
      </c>
      <c r="P111" s="47" t="s">
        <v>59</v>
      </c>
      <c r="Q111" s="47" t="s">
        <v>59</v>
      </c>
      <c r="R111" s="47" t="s">
        <v>59</v>
      </c>
      <c r="S111" s="47" t="s">
        <v>59</v>
      </c>
      <c r="T111" s="47" t="s">
        <v>59</v>
      </c>
      <c r="U111" s="47" t="s">
        <v>59</v>
      </c>
      <c r="V111" s="47" t="s">
        <v>59</v>
      </c>
      <c r="W111" s="47" t="s">
        <v>59</v>
      </c>
      <c r="X111" s="47" t="s">
        <v>59</v>
      </c>
    </row>
    <row r="112" spans="1:24" ht="27" customHeight="1" x14ac:dyDescent="0.3">
      <c r="A112" s="6" t="s">
        <v>228</v>
      </c>
      <c r="B112" s="7" t="s">
        <v>229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9">
        <v>0</v>
      </c>
      <c r="I112" s="8">
        <v>0</v>
      </c>
      <c r="J112" s="10">
        <f t="shared" si="3"/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</row>
    <row r="113" spans="1:24" ht="14.25" customHeight="1" x14ac:dyDescent="0.3">
      <c r="A113" s="6" t="s">
        <v>230</v>
      </c>
      <c r="B113" s="7" t="s">
        <v>231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9">
        <v>0</v>
      </c>
      <c r="I113" s="8">
        <v>0</v>
      </c>
      <c r="J113" s="10">
        <f t="shared" si="3"/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</row>
    <row r="114" spans="1:24" ht="39.9" customHeight="1" x14ac:dyDescent="0.3">
      <c r="A114" s="6" t="s">
        <v>232</v>
      </c>
      <c r="B114" s="7" t="s">
        <v>233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9">
        <v>0</v>
      </c>
      <c r="I114" s="8">
        <v>0</v>
      </c>
      <c r="J114" s="10">
        <f t="shared" si="3"/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9">
        <v>0</v>
      </c>
      <c r="X114" s="9">
        <v>0</v>
      </c>
    </row>
    <row r="115" spans="1:24" hidden="1" x14ac:dyDescent="0.3">
      <c r="A115" s="26" t="s">
        <v>234</v>
      </c>
      <c r="B115" s="27" t="s">
        <v>235</v>
      </c>
      <c r="C115" s="28">
        <v>173200.51</v>
      </c>
      <c r="D115" s="28">
        <v>-259287.87</v>
      </c>
      <c r="E115" s="28">
        <v>0</v>
      </c>
      <c r="F115" s="28">
        <v>722330.09</v>
      </c>
      <c r="G115" s="28">
        <v>0</v>
      </c>
      <c r="H115" s="28">
        <v>0</v>
      </c>
      <c r="I115" s="28">
        <v>1719111.18</v>
      </c>
      <c r="J115" s="29"/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</row>
  </sheetData>
  <mergeCells count="11">
    <mergeCell ref="C103:X103"/>
    <mergeCell ref="C111:X111"/>
    <mergeCell ref="B1:J1"/>
    <mergeCell ref="B2:J2"/>
    <mergeCell ref="B3:J3"/>
    <mergeCell ref="B4:J4"/>
    <mergeCell ref="C49:X49"/>
    <mergeCell ref="C52:X52"/>
    <mergeCell ref="C64:X64"/>
    <mergeCell ref="C74:X74"/>
    <mergeCell ref="C95:X95"/>
  </mergeCells>
  <pageMargins left="0.7" right="0.7" top="0.75" bottom="0.75" header="0.3" footer="0.3"/>
  <pageSetup paperSize="9" scale="83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8"/>
  <sheetViews>
    <sheetView workbookViewId="0">
      <pane xSplit="1" ySplit="1" topLeftCell="B41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4" width="14.33203125" customWidth="1"/>
    <col min="5" max="5" width="57.109375" customWidth="1"/>
    <col min="6" max="8" width="14.33203125" customWidth="1"/>
  </cols>
  <sheetData>
    <row r="1" spans="1:8" x14ac:dyDescent="0.3">
      <c r="A1" s="1" t="s">
        <v>236</v>
      </c>
      <c r="B1" s="1" t="s">
        <v>237</v>
      </c>
      <c r="C1" s="1" t="s">
        <v>238</v>
      </c>
      <c r="D1" s="1" t="s">
        <v>239</v>
      </c>
      <c r="E1" s="1" t="s">
        <v>240</v>
      </c>
      <c r="F1" s="1" t="s">
        <v>241</v>
      </c>
      <c r="G1" s="1" t="s">
        <v>242</v>
      </c>
      <c r="H1" s="1" t="s">
        <v>243</v>
      </c>
    </row>
    <row r="2" spans="1:8" ht="14.25" customHeight="1" x14ac:dyDescent="0.3">
      <c r="A2" s="3" t="s">
        <v>244</v>
      </c>
      <c r="B2" s="3"/>
      <c r="C2" s="3"/>
      <c r="D2" s="3"/>
      <c r="E2" s="3" t="s">
        <v>245</v>
      </c>
      <c r="F2" s="30">
        <v>392369.11</v>
      </c>
      <c r="G2" s="30">
        <v>392369.11</v>
      </c>
      <c r="H2" s="5">
        <f t="shared" ref="H2:H33" si="0">IF($F2=0,0,$G2/$F2)</f>
        <v>1</v>
      </c>
    </row>
    <row r="3" spans="1:8" ht="14.25" customHeight="1" x14ac:dyDescent="0.3">
      <c r="A3" s="7"/>
      <c r="B3" s="7" t="s">
        <v>246</v>
      </c>
      <c r="C3" s="7"/>
      <c r="D3" s="7"/>
      <c r="E3" s="7" t="s">
        <v>247</v>
      </c>
      <c r="F3" s="31">
        <v>392369.11</v>
      </c>
      <c r="G3" s="31">
        <v>392369.11</v>
      </c>
      <c r="H3" s="10">
        <f t="shared" si="0"/>
        <v>1</v>
      </c>
    </row>
    <row r="4" spans="1:8" ht="39.9" customHeight="1" x14ac:dyDescent="0.3">
      <c r="A4" s="32" t="s">
        <v>59</v>
      </c>
      <c r="B4" s="32" t="s">
        <v>59</v>
      </c>
      <c r="C4" s="32" t="s">
        <v>248</v>
      </c>
      <c r="D4" s="32" t="s">
        <v>249</v>
      </c>
      <c r="E4" s="32" t="s">
        <v>250</v>
      </c>
      <c r="F4" s="33">
        <v>392369.11</v>
      </c>
      <c r="G4" s="33">
        <v>392369.11</v>
      </c>
      <c r="H4" s="10">
        <f t="shared" si="0"/>
        <v>1</v>
      </c>
    </row>
    <row r="5" spans="1:8" ht="14.25" customHeight="1" x14ac:dyDescent="0.3">
      <c r="A5" s="3" t="s">
        <v>251</v>
      </c>
      <c r="B5" s="3"/>
      <c r="C5" s="3"/>
      <c r="D5" s="3"/>
      <c r="E5" s="3" t="s">
        <v>252</v>
      </c>
      <c r="F5" s="30">
        <v>10000</v>
      </c>
      <c r="G5" s="30">
        <v>1390.1</v>
      </c>
      <c r="H5" s="5">
        <f t="shared" si="0"/>
        <v>0.13900999999999999</v>
      </c>
    </row>
    <row r="6" spans="1:8" ht="14.25" customHeight="1" x14ac:dyDescent="0.3">
      <c r="A6" s="7"/>
      <c r="B6" s="7" t="s">
        <v>253</v>
      </c>
      <c r="C6" s="7"/>
      <c r="D6" s="7"/>
      <c r="E6" s="7" t="s">
        <v>247</v>
      </c>
      <c r="F6" s="31">
        <v>10000</v>
      </c>
      <c r="G6" s="31">
        <v>1390.1</v>
      </c>
      <c r="H6" s="10">
        <f t="shared" si="0"/>
        <v>0.13900999999999999</v>
      </c>
    </row>
    <row r="7" spans="1:8" ht="39.9" customHeight="1" x14ac:dyDescent="0.3">
      <c r="A7" s="32" t="s">
        <v>59</v>
      </c>
      <c r="B7" s="32" t="s">
        <v>59</v>
      </c>
      <c r="C7" s="32" t="s">
        <v>254</v>
      </c>
      <c r="D7" s="32" t="s">
        <v>249</v>
      </c>
      <c r="E7" s="32" t="s">
        <v>255</v>
      </c>
      <c r="F7" s="33">
        <v>10000</v>
      </c>
      <c r="G7" s="33">
        <v>1390.1</v>
      </c>
      <c r="H7" s="10">
        <f t="shared" si="0"/>
        <v>0.13900999999999999</v>
      </c>
    </row>
    <row r="8" spans="1:8" ht="27" customHeight="1" x14ac:dyDescent="0.3">
      <c r="A8" s="3" t="s">
        <v>256</v>
      </c>
      <c r="B8" s="3"/>
      <c r="C8" s="3"/>
      <c r="D8" s="3"/>
      <c r="E8" s="3" t="s">
        <v>257</v>
      </c>
      <c r="F8" s="30">
        <v>47040</v>
      </c>
      <c r="G8" s="30">
        <v>15040</v>
      </c>
      <c r="H8" s="5">
        <f t="shared" si="0"/>
        <v>0.31972789115646261</v>
      </c>
    </row>
    <row r="9" spans="1:8" ht="27" customHeight="1" x14ac:dyDescent="0.3">
      <c r="A9" s="7"/>
      <c r="B9" s="7" t="s">
        <v>258</v>
      </c>
      <c r="C9" s="7"/>
      <c r="D9" s="7"/>
      <c r="E9" s="7" t="s">
        <v>259</v>
      </c>
      <c r="F9" s="31">
        <v>47040</v>
      </c>
      <c r="G9" s="31">
        <v>15040</v>
      </c>
      <c r="H9" s="10">
        <f t="shared" si="0"/>
        <v>0.31972789115646261</v>
      </c>
    </row>
    <row r="10" spans="1:8" ht="27" customHeight="1" x14ac:dyDescent="0.3">
      <c r="A10" s="32" t="s">
        <v>59</v>
      </c>
      <c r="B10" s="32" t="s">
        <v>59</v>
      </c>
      <c r="C10" s="32" t="s">
        <v>260</v>
      </c>
      <c r="D10" s="32" t="s">
        <v>249</v>
      </c>
      <c r="E10" s="32" t="s">
        <v>261</v>
      </c>
      <c r="F10" s="33">
        <v>47040</v>
      </c>
      <c r="G10" s="33">
        <v>15040</v>
      </c>
      <c r="H10" s="10">
        <f t="shared" si="0"/>
        <v>0.31972789115646261</v>
      </c>
    </row>
    <row r="11" spans="1:8" ht="27" customHeight="1" x14ac:dyDescent="0.3">
      <c r="A11" s="3" t="s">
        <v>262</v>
      </c>
      <c r="B11" s="3"/>
      <c r="C11" s="3"/>
      <c r="D11" s="3"/>
      <c r="E11" s="3" t="s">
        <v>263</v>
      </c>
      <c r="F11" s="30">
        <v>607140</v>
      </c>
      <c r="G11" s="30">
        <v>237461.22</v>
      </c>
      <c r="H11" s="5">
        <f t="shared" si="0"/>
        <v>0.39111443818559144</v>
      </c>
    </row>
    <row r="12" spans="1:8" ht="27" customHeight="1" x14ac:dyDescent="0.3">
      <c r="A12" s="7"/>
      <c r="B12" s="7" t="s">
        <v>264</v>
      </c>
      <c r="C12" s="7"/>
      <c r="D12" s="7"/>
      <c r="E12" s="7" t="s">
        <v>265</v>
      </c>
      <c r="F12" s="31">
        <v>607140</v>
      </c>
      <c r="G12" s="31">
        <v>237461.22</v>
      </c>
      <c r="H12" s="10">
        <f t="shared" si="0"/>
        <v>0.39111443818559144</v>
      </c>
    </row>
    <row r="13" spans="1:8" ht="27" customHeight="1" x14ac:dyDescent="0.3">
      <c r="A13" s="32" t="s">
        <v>59</v>
      </c>
      <c r="B13" s="32" t="s">
        <v>59</v>
      </c>
      <c r="C13" s="32" t="s">
        <v>266</v>
      </c>
      <c r="D13" s="32" t="s">
        <v>249</v>
      </c>
      <c r="E13" s="32" t="s">
        <v>267</v>
      </c>
      <c r="F13" s="33">
        <v>230</v>
      </c>
      <c r="G13" s="33">
        <v>5347.74</v>
      </c>
      <c r="H13" s="10">
        <f t="shared" si="0"/>
        <v>23.251043478260868</v>
      </c>
    </row>
    <row r="14" spans="1:8" ht="14.25" customHeight="1" x14ac:dyDescent="0.3">
      <c r="A14" s="32" t="s">
        <v>59</v>
      </c>
      <c r="B14" s="32" t="s">
        <v>59</v>
      </c>
      <c r="C14" s="32" t="s">
        <v>268</v>
      </c>
      <c r="D14" s="32" t="s">
        <v>249</v>
      </c>
      <c r="E14" s="32" t="s">
        <v>269</v>
      </c>
      <c r="F14" s="33">
        <v>0</v>
      </c>
      <c r="G14" s="33">
        <v>23.2</v>
      </c>
      <c r="H14" s="10">
        <f t="shared" si="0"/>
        <v>0</v>
      </c>
    </row>
    <row r="15" spans="1:8" ht="39.9" customHeight="1" x14ac:dyDescent="0.3">
      <c r="A15" s="32" t="s">
        <v>59</v>
      </c>
      <c r="B15" s="32" t="s">
        <v>59</v>
      </c>
      <c r="C15" s="32" t="s">
        <v>254</v>
      </c>
      <c r="D15" s="32" t="s">
        <v>249</v>
      </c>
      <c r="E15" s="32" t="s">
        <v>255</v>
      </c>
      <c r="F15" s="33">
        <v>268900</v>
      </c>
      <c r="G15" s="33">
        <v>122424.36</v>
      </c>
      <c r="H15" s="10">
        <f t="shared" si="0"/>
        <v>0.45527839345481591</v>
      </c>
    </row>
    <row r="16" spans="1:8" ht="27" customHeight="1" x14ac:dyDescent="0.3">
      <c r="A16" s="32" t="s">
        <v>59</v>
      </c>
      <c r="B16" s="32" t="s">
        <v>59</v>
      </c>
      <c r="C16" s="32" t="s">
        <v>270</v>
      </c>
      <c r="D16" s="32" t="s">
        <v>249</v>
      </c>
      <c r="E16" s="32" t="s">
        <v>271</v>
      </c>
      <c r="F16" s="33">
        <v>330000</v>
      </c>
      <c r="G16" s="33">
        <v>100116.47</v>
      </c>
      <c r="H16" s="10">
        <f t="shared" si="0"/>
        <v>0.30338324242424242</v>
      </c>
    </row>
    <row r="17" spans="1:8" ht="27" customHeight="1" x14ac:dyDescent="0.3">
      <c r="A17" s="32" t="s">
        <v>59</v>
      </c>
      <c r="B17" s="32" t="s">
        <v>59</v>
      </c>
      <c r="C17" s="32" t="s">
        <v>272</v>
      </c>
      <c r="D17" s="32" t="s">
        <v>249</v>
      </c>
      <c r="E17" s="32" t="s">
        <v>273</v>
      </c>
      <c r="F17" s="33">
        <v>510</v>
      </c>
      <c r="G17" s="33">
        <v>509.25</v>
      </c>
      <c r="H17" s="10">
        <f t="shared" si="0"/>
        <v>0.99852941176470589</v>
      </c>
    </row>
    <row r="18" spans="1:8" ht="14.25" customHeight="1" x14ac:dyDescent="0.3">
      <c r="A18" s="32" t="s">
        <v>59</v>
      </c>
      <c r="B18" s="32" t="s">
        <v>59</v>
      </c>
      <c r="C18" s="32" t="s">
        <v>274</v>
      </c>
      <c r="D18" s="32" t="s">
        <v>249</v>
      </c>
      <c r="E18" s="32" t="s">
        <v>275</v>
      </c>
      <c r="F18" s="33">
        <v>800</v>
      </c>
      <c r="G18" s="33">
        <v>2344.14</v>
      </c>
      <c r="H18" s="10">
        <f t="shared" si="0"/>
        <v>2.9301749999999998</v>
      </c>
    </row>
    <row r="19" spans="1:8" ht="27" customHeight="1" x14ac:dyDescent="0.3">
      <c r="A19" s="32" t="s">
        <v>59</v>
      </c>
      <c r="B19" s="32" t="s">
        <v>59</v>
      </c>
      <c r="C19" s="32" t="s">
        <v>276</v>
      </c>
      <c r="D19" s="32" t="s">
        <v>249</v>
      </c>
      <c r="E19" s="32" t="s">
        <v>277</v>
      </c>
      <c r="F19" s="33">
        <v>6700</v>
      </c>
      <c r="G19" s="33">
        <v>6696.06</v>
      </c>
      <c r="H19" s="10">
        <f t="shared" si="0"/>
        <v>0.99941194029850755</v>
      </c>
    </row>
    <row r="20" spans="1:8" ht="27" customHeight="1" x14ac:dyDescent="0.3">
      <c r="A20" s="3" t="s">
        <v>278</v>
      </c>
      <c r="B20" s="3"/>
      <c r="C20" s="3"/>
      <c r="D20" s="3"/>
      <c r="E20" s="3" t="s">
        <v>279</v>
      </c>
      <c r="F20" s="30">
        <v>23500</v>
      </c>
      <c r="G20" s="30">
        <v>8379.2199999999993</v>
      </c>
      <c r="H20" s="5">
        <f t="shared" si="0"/>
        <v>0.35656255319148933</v>
      </c>
    </row>
    <row r="21" spans="1:8" ht="27" customHeight="1" x14ac:dyDescent="0.3">
      <c r="A21" s="7"/>
      <c r="B21" s="7" t="s">
        <v>280</v>
      </c>
      <c r="C21" s="7"/>
      <c r="D21" s="7"/>
      <c r="E21" s="7" t="s">
        <v>281</v>
      </c>
      <c r="F21" s="31">
        <v>23500</v>
      </c>
      <c r="G21" s="31">
        <v>8379.2199999999993</v>
      </c>
      <c r="H21" s="10">
        <f t="shared" si="0"/>
        <v>0.35656255319148933</v>
      </c>
    </row>
    <row r="22" spans="1:8" ht="14.25" customHeight="1" x14ac:dyDescent="0.3">
      <c r="A22" s="32" t="s">
        <v>59</v>
      </c>
      <c r="B22" s="32" t="s">
        <v>59</v>
      </c>
      <c r="C22" s="32" t="s">
        <v>282</v>
      </c>
      <c r="D22" s="32" t="s">
        <v>249</v>
      </c>
      <c r="E22" s="32" t="s">
        <v>283</v>
      </c>
      <c r="F22" s="33">
        <v>20000</v>
      </c>
      <c r="G22" s="33">
        <v>6629.2</v>
      </c>
      <c r="H22" s="10">
        <f t="shared" si="0"/>
        <v>0.33145999999999998</v>
      </c>
    </row>
    <row r="23" spans="1:8" ht="27" customHeight="1" x14ac:dyDescent="0.3">
      <c r="A23" s="32" t="s">
        <v>59</v>
      </c>
      <c r="B23" s="32" t="s">
        <v>59</v>
      </c>
      <c r="C23" s="32" t="s">
        <v>284</v>
      </c>
      <c r="D23" s="32" t="s">
        <v>249</v>
      </c>
      <c r="E23" s="32" t="s">
        <v>285</v>
      </c>
      <c r="F23" s="33">
        <v>3500</v>
      </c>
      <c r="G23" s="33">
        <v>1750.02</v>
      </c>
      <c r="H23" s="10">
        <f t="shared" si="0"/>
        <v>0.50000571428571428</v>
      </c>
    </row>
    <row r="24" spans="1:8" ht="27" customHeight="1" x14ac:dyDescent="0.3">
      <c r="A24" s="3" t="s">
        <v>286</v>
      </c>
      <c r="B24" s="3"/>
      <c r="C24" s="3"/>
      <c r="D24" s="3"/>
      <c r="E24" s="3" t="s">
        <v>287</v>
      </c>
      <c r="F24" s="30">
        <v>36920</v>
      </c>
      <c r="G24" s="30">
        <v>21405.93</v>
      </c>
      <c r="H24" s="5">
        <f t="shared" si="0"/>
        <v>0.57979225352112673</v>
      </c>
    </row>
    <row r="25" spans="1:8" ht="27" customHeight="1" x14ac:dyDescent="0.3">
      <c r="A25" s="7"/>
      <c r="B25" s="7" t="s">
        <v>288</v>
      </c>
      <c r="C25" s="7"/>
      <c r="D25" s="7"/>
      <c r="E25" s="7" t="s">
        <v>289</v>
      </c>
      <c r="F25" s="31">
        <v>28900</v>
      </c>
      <c r="G25" s="31">
        <v>18769.55</v>
      </c>
      <c r="H25" s="10">
        <f t="shared" si="0"/>
        <v>0.64946539792387536</v>
      </c>
    </row>
    <row r="26" spans="1:8" ht="14.25" customHeight="1" x14ac:dyDescent="0.3">
      <c r="A26" s="32" t="s">
        <v>59</v>
      </c>
      <c r="B26" s="32" t="s">
        <v>59</v>
      </c>
      <c r="C26" s="32" t="s">
        <v>290</v>
      </c>
      <c r="D26" s="32" t="s">
        <v>249</v>
      </c>
      <c r="E26" s="32" t="s">
        <v>291</v>
      </c>
      <c r="F26" s="33">
        <v>0</v>
      </c>
      <c r="G26" s="33">
        <v>1.55</v>
      </c>
      <c r="H26" s="10">
        <f t="shared" si="0"/>
        <v>0</v>
      </c>
    </row>
    <row r="27" spans="1:8" ht="39.9" customHeight="1" x14ac:dyDescent="0.3">
      <c r="A27" s="32" t="s">
        <v>59</v>
      </c>
      <c r="B27" s="32" t="s">
        <v>59</v>
      </c>
      <c r="C27" s="32" t="s">
        <v>248</v>
      </c>
      <c r="D27" s="32" t="s">
        <v>249</v>
      </c>
      <c r="E27" s="32" t="s">
        <v>250</v>
      </c>
      <c r="F27" s="33">
        <v>28900</v>
      </c>
      <c r="G27" s="33">
        <v>18768</v>
      </c>
      <c r="H27" s="10">
        <f t="shared" si="0"/>
        <v>0.64941176470588236</v>
      </c>
    </row>
    <row r="28" spans="1:8" ht="27" customHeight="1" x14ac:dyDescent="0.3">
      <c r="A28" s="7"/>
      <c r="B28" s="7" t="s">
        <v>292</v>
      </c>
      <c r="C28" s="7"/>
      <c r="D28" s="7"/>
      <c r="E28" s="7" t="s">
        <v>293</v>
      </c>
      <c r="F28" s="31">
        <v>6320</v>
      </c>
      <c r="G28" s="31">
        <v>1774.74</v>
      </c>
      <c r="H28" s="10">
        <f t="shared" si="0"/>
        <v>0.28081329113924053</v>
      </c>
    </row>
    <row r="29" spans="1:8" ht="14.25" customHeight="1" x14ac:dyDescent="0.3">
      <c r="A29" s="32" t="s">
        <v>59</v>
      </c>
      <c r="B29" s="32" t="s">
        <v>59</v>
      </c>
      <c r="C29" s="32" t="s">
        <v>276</v>
      </c>
      <c r="D29" s="32" t="s">
        <v>249</v>
      </c>
      <c r="E29" s="32" t="s">
        <v>277</v>
      </c>
      <c r="F29" s="33">
        <v>6000</v>
      </c>
      <c r="G29" s="33">
        <v>0</v>
      </c>
      <c r="H29" s="10">
        <f t="shared" si="0"/>
        <v>0</v>
      </c>
    </row>
    <row r="30" spans="1:8" ht="14.25" customHeight="1" x14ac:dyDescent="0.3">
      <c r="A30" s="32" t="s">
        <v>59</v>
      </c>
      <c r="B30" s="32" t="s">
        <v>59</v>
      </c>
      <c r="C30" s="32" t="s">
        <v>294</v>
      </c>
      <c r="D30" s="32" t="s">
        <v>249</v>
      </c>
      <c r="E30" s="32" t="s">
        <v>295</v>
      </c>
      <c r="F30" s="33">
        <v>0</v>
      </c>
      <c r="G30" s="33">
        <v>1287.8399999999999</v>
      </c>
      <c r="H30" s="10">
        <f t="shared" si="0"/>
        <v>0</v>
      </c>
    </row>
    <row r="31" spans="1:8" ht="14.25" customHeight="1" x14ac:dyDescent="0.3">
      <c r="A31" s="32" t="s">
        <v>59</v>
      </c>
      <c r="B31" s="32" t="s">
        <v>59</v>
      </c>
      <c r="C31" s="32" t="s">
        <v>296</v>
      </c>
      <c r="D31" s="32" t="s">
        <v>249</v>
      </c>
      <c r="E31" s="32" t="s">
        <v>297</v>
      </c>
      <c r="F31" s="33">
        <v>320</v>
      </c>
      <c r="G31" s="33">
        <v>486.9</v>
      </c>
      <c r="H31" s="10">
        <f t="shared" si="0"/>
        <v>1.5215624999999999</v>
      </c>
    </row>
    <row r="32" spans="1:8" ht="27" customHeight="1" x14ac:dyDescent="0.3">
      <c r="A32" s="7"/>
      <c r="B32" s="7" t="s">
        <v>298</v>
      </c>
      <c r="C32" s="7"/>
      <c r="D32" s="7"/>
      <c r="E32" s="7" t="s">
        <v>299</v>
      </c>
      <c r="F32" s="31">
        <v>1700</v>
      </c>
      <c r="G32" s="31">
        <v>861.64</v>
      </c>
      <c r="H32" s="10">
        <f t="shared" si="0"/>
        <v>0.50684705882352943</v>
      </c>
    </row>
    <row r="33" spans="1:8" ht="14.25" customHeight="1" x14ac:dyDescent="0.3">
      <c r="A33" s="32" t="s">
        <v>59</v>
      </c>
      <c r="B33" s="32" t="s">
        <v>59</v>
      </c>
      <c r="C33" s="32" t="s">
        <v>274</v>
      </c>
      <c r="D33" s="32" t="s">
        <v>249</v>
      </c>
      <c r="E33" s="32" t="s">
        <v>275</v>
      </c>
      <c r="F33" s="33">
        <v>400</v>
      </c>
      <c r="G33" s="33">
        <v>148.28</v>
      </c>
      <c r="H33" s="10">
        <f t="shared" si="0"/>
        <v>0.37070000000000003</v>
      </c>
    </row>
    <row r="34" spans="1:8" ht="27" customHeight="1" x14ac:dyDescent="0.3">
      <c r="A34" s="32" t="s">
        <v>59</v>
      </c>
      <c r="B34" s="32" t="s">
        <v>59</v>
      </c>
      <c r="C34" s="32" t="s">
        <v>296</v>
      </c>
      <c r="D34" s="32" t="s">
        <v>249</v>
      </c>
      <c r="E34" s="32" t="s">
        <v>297</v>
      </c>
      <c r="F34" s="33">
        <v>1300</v>
      </c>
      <c r="G34" s="33">
        <v>713.36</v>
      </c>
      <c r="H34" s="10">
        <f t="shared" ref="H34:H65" si="1">IF($F34=0,0,$G34/$F34)</f>
        <v>0.54873846153846151</v>
      </c>
    </row>
    <row r="35" spans="1:8" ht="27" customHeight="1" x14ac:dyDescent="0.3">
      <c r="A35" s="3" t="s">
        <v>300</v>
      </c>
      <c r="B35" s="3"/>
      <c r="C35" s="3"/>
      <c r="D35" s="3"/>
      <c r="E35" s="3" t="s">
        <v>301</v>
      </c>
      <c r="F35" s="30">
        <v>22371</v>
      </c>
      <c r="G35" s="30">
        <v>21813</v>
      </c>
      <c r="H35" s="5">
        <f t="shared" si="1"/>
        <v>0.97505699342899288</v>
      </c>
    </row>
    <row r="36" spans="1:8" ht="14.25" customHeight="1" x14ac:dyDescent="0.3">
      <c r="A36" s="7"/>
      <c r="B36" s="7" t="s">
        <v>302</v>
      </c>
      <c r="C36" s="7"/>
      <c r="D36" s="7"/>
      <c r="E36" s="7" t="s">
        <v>303</v>
      </c>
      <c r="F36" s="31">
        <v>1116</v>
      </c>
      <c r="G36" s="31">
        <v>558</v>
      </c>
      <c r="H36" s="10">
        <f t="shared" si="1"/>
        <v>0.5</v>
      </c>
    </row>
    <row r="37" spans="1:8" ht="39.9" customHeight="1" x14ac:dyDescent="0.3">
      <c r="A37" s="32" t="s">
        <v>59</v>
      </c>
      <c r="B37" s="32" t="s">
        <v>59</v>
      </c>
      <c r="C37" s="32" t="s">
        <v>248</v>
      </c>
      <c r="D37" s="32" t="s">
        <v>249</v>
      </c>
      <c r="E37" s="32" t="s">
        <v>250</v>
      </c>
      <c r="F37" s="33">
        <v>1116</v>
      </c>
      <c r="G37" s="33">
        <v>558</v>
      </c>
      <c r="H37" s="10">
        <f t="shared" si="1"/>
        <v>0.5</v>
      </c>
    </row>
    <row r="38" spans="1:8" ht="39.9" customHeight="1" x14ac:dyDescent="0.3">
      <c r="A38" s="7"/>
      <c r="B38" s="7" t="s">
        <v>304</v>
      </c>
      <c r="C38" s="7"/>
      <c r="D38" s="7"/>
      <c r="E38" s="7" t="s">
        <v>305</v>
      </c>
      <c r="F38" s="31">
        <v>1000</v>
      </c>
      <c r="G38" s="31">
        <v>1000</v>
      </c>
      <c r="H38" s="10">
        <f t="shared" si="1"/>
        <v>1</v>
      </c>
    </row>
    <row r="39" spans="1:8" ht="39.9" customHeight="1" x14ac:dyDescent="0.3">
      <c r="A39" s="32" t="s">
        <v>59</v>
      </c>
      <c r="B39" s="32" t="s">
        <v>59</v>
      </c>
      <c r="C39" s="32" t="s">
        <v>248</v>
      </c>
      <c r="D39" s="32" t="s">
        <v>249</v>
      </c>
      <c r="E39" s="32" t="s">
        <v>250</v>
      </c>
      <c r="F39" s="33">
        <v>1000</v>
      </c>
      <c r="G39" s="33">
        <v>1000</v>
      </c>
      <c r="H39" s="10">
        <f t="shared" si="1"/>
        <v>1</v>
      </c>
    </row>
    <row r="40" spans="1:8" ht="14.25" customHeight="1" x14ac:dyDescent="0.3">
      <c r="A40" s="7"/>
      <c r="B40" s="7" t="s">
        <v>306</v>
      </c>
      <c r="C40" s="7"/>
      <c r="D40" s="7"/>
      <c r="E40" s="7" t="s">
        <v>307</v>
      </c>
      <c r="F40" s="31">
        <v>20255</v>
      </c>
      <c r="G40" s="31">
        <v>20255</v>
      </c>
      <c r="H40" s="10">
        <f t="shared" si="1"/>
        <v>1</v>
      </c>
    </row>
    <row r="41" spans="1:8" ht="39.9" customHeight="1" x14ac:dyDescent="0.3">
      <c r="A41" s="32" t="s">
        <v>59</v>
      </c>
      <c r="B41" s="32" t="s">
        <v>59</v>
      </c>
      <c r="C41" s="32" t="s">
        <v>248</v>
      </c>
      <c r="D41" s="32" t="s">
        <v>249</v>
      </c>
      <c r="E41" s="32" t="s">
        <v>250</v>
      </c>
      <c r="F41" s="33">
        <v>20255</v>
      </c>
      <c r="G41" s="33">
        <v>20255</v>
      </c>
      <c r="H41" s="10">
        <f t="shared" si="1"/>
        <v>1</v>
      </c>
    </row>
    <row r="42" spans="1:8" ht="27" customHeight="1" x14ac:dyDescent="0.3">
      <c r="A42" s="3" t="s">
        <v>308</v>
      </c>
      <c r="B42" s="3"/>
      <c r="C42" s="3"/>
      <c r="D42" s="3"/>
      <c r="E42" s="3" t="s">
        <v>309</v>
      </c>
      <c r="F42" s="30">
        <v>6040955</v>
      </c>
      <c r="G42" s="30">
        <v>3170556.86</v>
      </c>
      <c r="H42" s="5">
        <f t="shared" si="1"/>
        <v>0.52484364806557904</v>
      </c>
    </row>
    <row r="43" spans="1:8" ht="14.25" customHeight="1" x14ac:dyDescent="0.3">
      <c r="A43" s="7"/>
      <c r="B43" s="7" t="s">
        <v>310</v>
      </c>
      <c r="C43" s="7"/>
      <c r="D43" s="7"/>
      <c r="E43" s="7" t="s">
        <v>311</v>
      </c>
      <c r="F43" s="31">
        <v>2000</v>
      </c>
      <c r="G43" s="31">
        <v>620.97</v>
      </c>
      <c r="H43" s="10">
        <f t="shared" si="1"/>
        <v>0.31048500000000001</v>
      </c>
    </row>
    <row r="44" spans="1:8" ht="27" customHeight="1" x14ac:dyDescent="0.3">
      <c r="A44" s="32" t="s">
        <v>59</v>
      </c>
      <c r="B44" s="32" t="s">
        <v>59</v>
      </c>
      <c r="C44" s="32" t="s">
        <v>312</v>
      </c>
      <c r="D44" s="32" t="s">
        <v>249</v>
      </c>
      <c r="E44" s="32" t="s">
        <v>313</v>
      </c>
      <c r="F44" s="33">
        <v>2000</v>
      </c>
      <c r="G44" s="33">
        <v>620.97</v>
      </c>
      <c r="H44" s="10">
        <f t="shared" si="1"/>
        <v>0.31048500000000001</v>
      </c>
    </row>
    <row r="45" spans="1:8" ht="39.9" customHeight="1" x14ac:dyDescent="0.3">
      <c r="A45" s="7"/>
      <c r="B45" s="7" t="s">
        <v>314</v>
      </c>
      <c r="C45" s="7"/>
      <c r="D45" s="7"/>
      <c r="E45" s="7" t="s">
        <v>315</v>
      </c>
      <c r="F45" s="31">
        <v>1287000</v>
      </c>
      <c r="G45" s="31">
        <v>771955.7</v>
      </c>
      <c r="H45" s="10">
        <f t="shared" si="1"/>
        <v>0.59981017871017872</v>
      </c>
    </row>
    <row r="46" spans="1:8" ht="27" customHeight="1" x14ac:dyDescent="0.3">
      <c r="A46" s="32" t="s">
        <v>59</v>
      </c>
      <c r="B46" s="32" t="s">
        <v>59</v>
      </c>
      <c r="C46" s="32" t="s">
        <v>316</v>
      </c>
      <c r="D46" s="32" t="s">
        <v>249</v>
      </c>
      <c r="E46" s="32" t="s">
        <v>317</v>
      </c>
      <c r="F46" s="33">
        <v>760000</v>
      </c>
      <c r="G46" s="33">
        <v>360222</v>
      </c>
      <c r="H46" s="10">
        <f t="shared" si="1"/>
        <v>0.47397631578947369</v>
      </c>
    </row>
    <row r="47" spans="1:8" ht="27" customHeight="1" x14ac:dyDescent="0.3">
      <c r="A47" s="32" t="s">
        <v>59</v>
      </c>
      <c r="B47" s="32" t="s">
        <v>59</v>
      </c>
      <c r="C47" s="32" t="s">
        <v>318</v>
      </c>
      <c r="D47" s="32" t="s">
        <v>249</v>
      </c>
      <c r="E47" s="32" t="s">
        <v>319</v>
      </c>
      <c r="F47" s="33">
        <v>340000</v>
      </c>
      <c r="G47" s="33">
        <v>179772.5</v>
      </c>
      <c r="H47" s="10">
        <f t="shared" si="1"/>
        <v>0.52874264705882357</v>
      </c>
    </row>
    <row r="48" spans="1:8" ht="14.25" customHeight="1" x14ac:dyDescent="0.3">
      <c r="A48" s="32" t="s">
        <v>59</v>
      </c>
      <c r="B48" s="32" t="s">
        <v>59</v>
      </c>
      <c r="C48" s="32" t="s">
        <v>320</v>
      </c>
      <c r="D48" s="32" t="s">
        <v>249</v>
      </c>
      <c r="E48" s="32" t="s">
        <v>321</v>
      </c>
      <c r="F48" s="33">
        <v>176000</v>
      </c>
      <c r="G48" s="33">
        <v>86295</v>
      </c>
      <c r="H48" s="10">
        <f t="shared" si="1"/>
        <v>0.49031249999999998</v>
      </c>
    </row>
    <row r="49" spans="1:8" ht="14.25" customHeight="1" x14ac:dyDescent="0.3">
      <c r="A49" s="32" t="s">
        <v>59</v>
      </c>
      <c r="B49" s="32" t="s">
        <v>59</v>
      </c>
      <c r="C49" s="32" t="s">
        <v>322</v>
      </c>
      <c r="D49" s="32" t="s">
        <v>249</v>
      </c>
      <c r="E49" s="32" t="s">
        <v>323</v>
      </c>
      <c r="F49" s="33">
        <v>10000</v>
      </c>
      <c r="G49" s="33">
        <v>4951</v>
      </c>
      <c r="H49" s="10">
        <f t="shared" si="1"/>
        <v>0.49509999999999998</v>
      </c>
    </row>
    <row r="50" spans="1:8" ht="14.25" customHeight="1" x14ac:dyDescent="0.3">
      <c r="A50" s="32" t="s">
        <v>59</v>
      </c>
      <c r="B50" s="32" t="s">
        <v>59</v>
      </c>
      <c r="C50" s="32" t="s">
        <v>324</v>
      </c>
      <c r="D50" s="32" t="s">
        <v>249</v>
      </c>
      <c r="E50" s="32" t="s">
        <v>325</v>
      </c>
      <c r="F50" s="33">
        <v>0</v>
      </c>
      <c r="G50" s="33">
        <v>126458</v>
      </c>
      <c r="H50" s="10">
        <f t="shared" si="1"/>
        <v>0</v>
      </c>
    </row>
    <row r="51" spans="1:8" ht="14.25" customHeight="1" x14ac:dyDescent="0.3">
      <c r="A51" s="32" t="s">
        <v>59</v>
      </c>
      <c r="B51" s="32" t="s">
        <v>59</v>
      </c>
      <c r="C51" s="32" t="s">
        <v>268</v>
      </c>
      <c r="D51" s="32" t="s">
        <v>249</v>
      </c>
      <c r="E51" s="32" t="s">
        <v>269</v>
      </c>
      <c r="F51" s="33">
        <v>0</v>
      </c>
      <c r="G51" s="33">
        <v>11.6</v>
      </c>
      <c r="H51" s="10">
        <f t="shared" si="1"/>
        <v>0</v>
      </c>
    </row>
    <row r="52" spans="1:8" ht="14.25" customHeight="1" x14ac:dyDescent="0.3">
      <c r="A52" s="32" t="s">
        <v>59</v>
      </c>
      <c r="B52" s="32" t="s">
        <v>59</v>
      </c>
      <c r="C52" s="32" t="s">
        <v>326</v>
      </c>
      <c r="D52" s="32" t="s">
        <v>249</v>
      </c>
      <c r="E52" s="32" t="s">
        <v>327</v>
      </c>
      <c r="F52" s="33">
        <v>1000</v>
      </c>
      <c r="G52" s="33">
        <v>14245.6</v>
      </c>
      <c r="H52" s="10">
        <f t="shared" si="1"/>
        <v>14.2456</v>
      </c>
    </row>
    <row r="53" spans="1:8" ht="39.9" customHeight="1" x14ac:dyDescent="0.3">
      <c r="A53" s="7"/>
      <c r="B53" s="7" t="s">
        <v>328</v>
      </c>
      <c r="C53" s="7"/>
      <c r="D53" s="7"/>
      <c r="E53" s="7" t="s">
        <v>329</v>
      </c>
      <c r="F53" s="31">
        <v>1919460</v>
      </c>
      <c r="G53" s="31">
        <v>1038333.63</v>
      </c>
      <c r="H53" s="10">
        <f t="shared" si="1"/>
        <v>0.54095090806789414</v>
      </c>
    </row>
    <row r="54" spans="1:8" ht="14.25" customHeight="1" x14ac:dyDescent="0.3">
      <c r="A54" s="32" t="s">
        <v>59</v>
      </c>
      <c r="B54" s="32" t="s">
        <v>59</v>
      </c>
      <c r="C54" s="32" t="s">
        <v>316</v>
      </c>
      <c r="D54" s="32" t="s">
        <v>249</v>
      </c>
      <c r="E54" s="32" t="s">
        <v>317</v>
      </c>
      <c r="F54" s="33">
        <v>800000</v>
      </c>
      <c r="G54" s="33">
        <v>436397.12</v>
      </c>
      <c r="H54" s="10">
        <f t="shared" si="1"/>
        <v>0.54549639999999999</v>
      </c>
    </row>
    <row r="55" spans="1:8" ht="27" customHeight="1" x14ac:dyDescent="0.3">
      <c r="A55" s="32" t="s">
        <v>59</v>
      </c>
      <c r="B55" s="32" t="s">
        <v>59</v>
      </c>
      <c r="C55" s="32" t="s">
        <v>318</v>
      </c>
      <c r="D55" s="32" t="s">
        <v>249</v>
      </c>
      <c r="E55" s="32" t="s">
        <v>319</v>
      </c>
      <c r="F55" s="33">
        <v>925460</v>
      </c>
      <c r="G55" s="33">
        <v>482246.8</v>
      </c>
      <c r="H55" s="10">
        <f t="shared" si="1"/>
        <v>0.52108875586194969</v>
      </c>
    </row>
    <row r="56" spans="1:8" ht="27" customHeight="1" x14ac:dyDescent="0.3">
      <c r="A56" s="32" t="s">
        <v>59</v>
      </c>
      <c r="B56" s="32" t="s">
        <v>59</v>
      </c>
      <c r="C56" s="32" t="s">
        <v>320</v>
      </c>
      <c r="D56" s="32" t="s">
        <v>249</v>
      </c>
      <c r="E56" s="32" t="s">
        <v>321</v>
      </c>
      <c r="F56" s="33">
        <v>6000</v>
      </c>
      <c r="G56" s="33">
        <v>2435</v>
      </c>
      <c r="H56" s="10">
        <f t="shared" si="1"/>
        <v>0.40583333333333332</v>
      </c>
    </row>
    <row r="57" spans="1:8" ht="27" customHeight="1" x14ac:dyDescent="0.3">
      <c r="A57" s="32" t="s">
        <v>59</v>
      </c>
      <c r="B57" s="32" t="s">
        <v>59</v>
      </c>
      <c r="C57" s="32" t="s">
        <v>322</v>
      </c>
      <c r="D57" s="32" t="s">
        <v>249</v>
      </c>
      <c r="E57" s="32" t="s">
        <v>323</v>
      </c>
      <c r="F57" s="33">
        <v>140000</v>
      </c>
      <c r="G57" s="33">
        <v>48408.4</v>
      </c>
      <c r="H57" s="10">
        <f t="shared" si="1"/>
        <v>0.3457742857142857</v>
      </c>
    </row>
    <row r="58" spans="1:8" ht="14.25" customHeight="1" x14ac:dyDescent="0.3">
      <c r="A58" s="32" t="s">
        <v>59</v>
      </c>
      <c r="B58" s="32" t="s">
        <v>59</v>
      </c>
      <c r="C58" s="32" t="s">
        <v>330</v>
      </c>
      <c r="D58" s="32" t="s">
        <v>249</v>
      </c>
      <c r="E58" s="32" t="s">
        <v>331</v>
      </c>
      <c r="F58" s="33">
        <v>5000</v>
      </c>
      <c r="G58" s="33">
        <v>2753.16</v>
      </c>
      <c r="H58" s="10">
        <f t="shared" si="1"/>
        <v>0.55063200000000001</v>
      </c>
    </row>
    <row r="59" spans="1:8" ht="14.25" customHeight="1" x14ac:dyDescent="0.3">
      <c r="A59" s="32" t="s">
        <v>59</v>
      </c>
      <c r="B59" s="32" t="s">
        <v>59</v>
      </c>
      <c r="C59" s="32" t="s">
        <v>332</v>
      </c>
      <c r="D59" s="32" t="s">
        <v>249</v>
      </c>
      <c r="E59" s="32" t="s">
        <v>333</v>
      </c>
      <c r="F59" s="33">
        <v>2500</v>
      </c>
      <c r="G59" s="33">
        <v>534</v>
      </c>
      <c r="H59" s="10">
        <f t="shared" si="1"/>
        <v>0.21360000000000001</v>
      </c>
    </row>
    <row r="60" spans="1:8" ht="14.25" customHeight="1" x14ac:dyDescent="0.3">
      <c r="A60" s="32" t="s">
        <v>59</v>
      </c>
      <c r="B60" s="32" t="s">
        <v>59</v>
      </c>
      <c r="C60" s="32" t="s">
        <v>324</v>
      </c>
      <c r="D60" s="32" t="s">
        <v>249</v>
      </c>
      <c r="E60" s="32" t="s">
        <v>325</v>
      </c>
      <c r="F60" s="33">
        <v>25000</v>
      </c>
      <c r="G60" s="33">
        <v>61148</v>
      </c>
      <c r="H60" s="10">
        <f t="shared" si="1"/>
        <v>2.4459200000000001</v>
      </c>
    </row>
    <row r="61" spans="1:8" ht="14.25" customHeight="1" x14ac:dyDescent="0.3">
      <c r="A61" s="32" t="s">
        <v>59</v>
      </c>
      <c r="B61" s="32" t="s">
        <v>59</v>
      </c>
      <c r="C61" s="32" t="s">
        <v>268</v>
      </c>
      <c r="D61" s="32" t="s">
        <v>249</v>
      </c>
      <c r="E61" s="32" t="s">
        <v>269</v>
      </c>
      <c r="F61" s="33">
        <v>500</v>
      </c>
      <c r="G61" s="33">
        <v>968.4</v>
      </c>
      <c r="H61" s="10">
        <f t="shared" si="1"/>
        <v>1.9367999999999999</v>
      </c>
    </row>
    <row r="62" spans="1:8" ht="27" customHeight="1" x14ac:dyDescent="0.3">
      <c r="A62" s="32" t="s">
        <v>59</v>
      </c>
      <c r="B62" s="32" t="s">
        <v>59</v>
      </c>
      <c r="C62" s="32" t="s">
        <v>326</v>
      </c>
      <c r="D62" s="32" t="s">
        <v>249</v>
      </c>
      <c r="E62" s="32" t="s">
        <v>327</v>
      </c>
      <c r="F62" s="33">
        <v>15000</v>
      </c>
      <c r="G62" s="33">
        <v>3442.75</v>
      </c>
      <c r="H62" s="10">
        <f t="shared" si="1"/>
        <v>0.22951666666666667</v>
      </c>
    </row>
    <row r="63" spans="1:8" ht="27" customHeight="1" x14ac:dyDescent="0.3">
      <c r="A63" s="7"/>
      <c r="B63" s="7" t="s">
        <v>334</v>
      </c>
      <c r="C63" s="7"/>
      <c r="D63" s="7"/>
      <c r="E63" s="7" t="s">
        <v>335</v>
      </c>
      <c r="F63" s="31">
        <v>197558</v>
      </c>
      <c r="G63" s="31">
        <v>135969.78</v>
      </c>
      <c r="H63" s="10">
        <f t="shared" si="1"/>
        <v>0.68825246256795469</v>
      </c>
    </row>
    <row r="64" spans="1:8" ht="14.25" customHeight="1" x14ac:dyDescent="0.3">
      <c r="A64" s="32" t="s">
        <v>59</v>
      </c>
      <c r="B64" s="32" t="s">
        <v>59</v>
      </c>
      <c r="C64" s="32" t="s">
        <v>336</v>
      </c>
      <c r="D64" s="32" t="s">
        <v>249</v>
      </c>
      <c r="E64" s="32" t="s">
        <v>337</v>
      </c>
      <c r="F64" s="33">
        <v>22000</v>
      </c>
      <c r="G64" s="33">
        <v>10344.950000000001</v>
      </c>
      <c r="H64" s="10">
        <f t="shared" si="1"/>
        <v>0.47022500000000006</v>
      </c>
    </row>
    <row r="65" spans="1:8" ht="27" customHeight="1" x14ac:dyDescent="0.3">
      <c r="A65" s="32" t="s">
        <v>59</v>
      </c>
      <c r="B65" s="32" t="s">
        <v>59</v>
      </c>
      <c r="C65" s="32" t="s">
        <v>338</v>
      </c>
      <c r="D65" s="32" t="s">
        <v>249</v>
      </c>
      <c r="E65" s="32" t="s">
        <v>339</v>
      </c>
      <c r="F65" s="33">
        <v>87158</v>
      </c>
      <c r="G65" s="33">
        <v>54943.199999999997</v>
      </c>
      <c r="H65" s="10">
        <f t="shared" si="1"/>
        <v>0.63038619518575456</v>
      </c>
    </row>
    <row r="66" spans="1:8" ht="27" customHeight="1" x14ac:dyDescent="0.3">
      <c r="A66" s="32" t="s">
        <v>59</v>
      </c>
      <c r="B66" s="32" t="s">
        <v>59</v>
      </c>
      <c r="C66" s="32" t="s">
        <v>340</v>
      </c>
      <c r="D66" s="32" t="s">
        <v>249</v>
      </c>
      <c r="E66" s="32" t="s">
        <v>341</v>
      </c>
      <c r="F66" s="33">
        <v>84000</v>
      </c>
      <c r="G66" s="33">
        <v>67250.559999999998</v>
      </c>
      <c r="H66" s="10">
        <f t="shared" ref="H66:H97" si="2">IF($F66=0,0,$G66/$F66)</f>
        <v>0.80060190476190474</v>
      </c>
    </row>
    <row r="67" spans="1:8" ht="27" customHeight="1" x14ac:dyDescent="0.3">
      <c r="A67" s="32" t="s">
        <v>59</v>
      </c>
      <c r="B67" s="32" t="s">
        <v>59</v>
      </c>
      <c r="C67" s="32" t="s">
        <v>342</v>
      </c>
      <c r="D67" s="32" t="s">
        <v>249</v>
      </c>
      <c r="E67" s="32" t="s">
        <v>343</v>
      </c>
      <c r="F67" s="33">
        <v>2400</v>
      </c>
      <c r="G67" s="33">
        <v>2378.5700000000002</v>
      </c>
      <c r="H67" s="10">
        <f t="shared" si="2"/>
        <v>0.99107083333333346</v>
      </c>
    </row>
    <row r="68" spans="1:8" ht="14.25" customHeight="1" x14ac:dyDescent="0.3">
      <c r="A68" s="32" t="s">
        <v>59</v>
      </c>
      <c r="B68" s="32" t="s">
        <v>59</v>
      </c>
      <c r="C68" s="32" t="s">
        <v>290</v>
      </c>
      <c r="D68" s="32" t="s">
        <v>249</v>
      </c>
      <c r="E68" s="32" t="s">
        <v>291</v>
      </c>
      <c r="F68" s="33">
        <v>0</v>
      </c>
      <c r="G68" s="33">
        <v>1000</v>
      </c>
      <c r="H68" s="10">
        <f t="shared" si="2"/>
        <v>0</v>
      </c>
    </row>
    <row r="69" spans="1:8" ht="14.25" customHeight="1" x14ac:dyDescent="0.3">
      <c r="A69" s="32" t="s">
        <v>59</v>
      </c>
      <c r="B69" s="32" t="s">
        <v>59</v>
      </c>
      <c r="C69" s="32" t="s">
        <v>274</v>
      </c>
      <c r="D69" s="32" t="s">
        <v>249</v>
      </c>
      <c r="E69" s="32" t="s">
        <v>275</v>
      </c>
      <c r="F69" s="33">
        <v>2000</v>
      </c>
      <c r="G69" s="33">
        <v>0</v>
      </c>
      <c r="H69" s="10">
        <f t="shared" si="2"/>
        <v>0</v>
      </c>
    </row>
    <row r="70" spans="1:8" ht="14.25" customHeight="1" x14ac:dyDescent="0.3">
      <c r="A70" s="32" t="s">
        <v>59</v>
      </c>
      <c r="B70" s="32" t="s">
        <v>59</v>
      </c>
      <c r="C70" s="32" t="s">
        <v>294</v>
      </c>
      <c r="D70" s="32" t="s">
        <v>249</v>
      </c>
      <c r="E70" s="32" t="s">
        <v>295</v>
      </c>
      <c r="F70" s="33">
        <v>0</v>
      </c>
      <c r="G70" s="33">
        <v>52.5</v>
      </c>
      <c r="H70" s="10">
        <f t="shared" si="2"/>
        <v>0</v>
      </c>
    </row>
    <row r="71" spans="1:8" ht="27" customHeight="1" x14ac:dyDescent="0.3">
      <c r="A71" s="7"/>
      <c r="B71" s="7" t="s">
        <v>344</v>
      </c>
      <c r="C71" s="7"/>
      <c r="D71" s="7"/>
      <c r="E71" s="7" t="s">
        <v>345</v>
      </c>
      <c r="F71" s="31">
        <v>2634937</v>
      </c>
      <c r="G71" s="31">
        <v>1223676.78</v>
      </c>
      <c r="H71" s="10">
        <f t="shared" si="2"/>
        <v>0.46440456830656673</v>
      </c>
    </row>
    <row r="72" spans="1:8" ht="27" customHeight="1" x14ac:dyDescent="0.3">
      <c r="A72" s="32" t="s">
        <v>59</v>
      </c>
      <c r="B72" s="32" t="s">
        <v>59</v>
      </c>
      <c r="C72" s="32" t="s">
        <v>346</v>
      </c>
      <c r="D72" s="32" t="s">
        <v>249</v>
      </c>
      <c r="E72" s="32" t="s">
        <v>311</v>
      </c>
      <c r="F72" s="33">
        <v>2554937</v>
      </c>
      <c r="G72" s="33">
        <v>1195446</v>
      </c>
      <c r="H72" s="10">
        <f t="shared" si="2"/>
        <v>0.46789646868004964</v>
      </c>
    </row>
    <row r="73" spans="1:8" ht="14.25" customHeight="1" x14ac:dyDescent="0.3">
      <c r="A73" s="32" t="s">
        <v>59</v>
      </c>
      <c r="B73" s="32" t="s">
        <v>59</v>
      </c>
      <c r="C73" s="32" t="s">
        <v>347</v>
      </c>
      <c r="D73" s="32" t="s">
        <v>249</v>
      </c>
      <c r="E73" s="32" t="s">
        <v>348</v>
      </c>
      <c r="F73" s="33">
        <v>80000</v>
      </c>
      <c r="G73" s="33">
        <v>28230.78</v>
      </c>
      <c r="H73" s="10">
        <f t="shared" si="2"/>
        <v>0.35288474999999997</v>
      </c>
    </row>
    <row r="74" spans="1:8" ht="27" customHeight="1" x14ac:dyDescent="0.3">
      <c r="A74" s="3" t="s">
        <v>349</v>
      </c>
      <c r="B74" s="3"/>
      <c r="C74" s="3"/>
      <c r="D74" s="3"/>
      <c r="E74" s="3" t="s">
        <v>350</v>
      </c>
      <c r="F74" s="30">
        <v>8503078</v>
      </c>
      <c r="G74" s="30">
        <v>4849741.6900000004</v>
      </c>
      <c r="H74" s="5">
        <f t="shared" si="2"/>
        <v>0.57035131160739683</v>
      </c>
    </row>
    <row r="75" spans="1:8" ht="27" customHeight="1" x14ac:dyDescent="0.3">
      <c r="A75" s="7"/>
      <c r="B75" s="7" t="s">
        <v>351</v>
      </c>
      <c r="C75" s="7"/>
      <c r="D75" s="7"/>
      <c r="E75" s="7" t="s">
        <v>352</v>
      </c>
      <c r="F75" s="31">
        <v>4862124</v>
      </c>
      <c r="G75" s="31">
        <v>2992080</v>
      </c>
      <c r="H75" s="10">
        <f t="shared" si="2"/>
        <v>0.61538537478682154</v>
      </c>
    </row>
    <row r="76" spans="1:8" ht="27" customHeight="1" x14ac:dyDescent="0.3">
      <c r="A76" s="32" t="s">
        <v>59</v>
      </c>
      <c r="B76" s="32" t="s">
        <v>59</v>
      </c>
      <c r="C76" s="32" t="s">
        <v>353</v>
      </c>
      <c r="D76" s="32" t="s">
        <v>249</v>
      </c>
      <c r="E76" s="32" t="s">
        <v>354</v>
      </c>
      <c r="F76" s="33">
        <v>4862124</v>
      </c>
      <c r="G76" s="33">
        <v>2992080</v>
      </c>
      <c r="H76" s="10">
        <f t="shared" si="2"/>
        <v>0.61538537478682154</v>
      </c>
    </row>
    <row r="77" spans="1:8" ht="27" customHeight="1" x14ac:dyDescent="0.3">
      <c r="A77" s="7"/>
      <c r="B77" s="7" t="s">
        <v>355</v>
      </c>
      <c r="C77" s="7"/>
      <c r="D77" s="7"/>
      <c r="E77" s="7" t="s">
        <v>356</v>
      </c>
      <c r="F77" s="31">
        <v>3443070</v>
      </c>
      <c r="G77" s="31">
        <v>1721538</v>
      </c>
      <c r="H77" s="10">
        <f t="shared" si="2"/>
        <v>0.50000087131542492</v>
      </c>
    </row>
    <row r="78" spans="1:8" ht="27" customHeight="1" x14ac:dyDescent="0.3">
      <c r="A78" s="32" t="s">
        <v>59</v>
      </c>
      <c r="B78" s="32" t="s">
        <v>59</v>
      </c>
      <c r="C78" s="32" t="s">
        <v>353</v>
      </c>
      <c r="D78" s="32" t="s">
        <v>249</v>
      </c>
      <c r="E78" s="32" t="s">
        <v>354</v>
      </c>
      <c r="F78" s="33">
        <v>3443070</v>
      </c>
      <c r="G78" s="33">
        <v>1721538</v>
      </c>
      <c r="H78" s="10">
        <f t="shared" si="2"/>
        <v>0.50000087131542492</v>
      </c>
    </row>
    <row r="79" spans="1:8" ht="27" customHeight="1" x14ac:dyDescent="0.3">
      <c r="A79" s="7"/>
      <c r="B79" s="7" t="s">
        <v>357</v>
      </c>
      <c r="C79" s="7"/>
      <c r="D79" s="7"/>
      <c r="E79" s="7" t="s">
        <v>358</v>
      </c>
      <c r="F79" s="31">
        <v>127092</v>
      </c>
      <c r="G79" s="31">
        <v>100729.69</v>
      </c>
      <c r="H79" s="10">
        <f t="shared" si="2"/>
        <v>0.79257301797123347</v>
      </c>
    </row>
    <row r="80" spans="1:8" ht="27" customHeight="1" x14ac:dyDescent="0.3">
      <c r="A80" s="32" t="s">
        <v>59</v>
      </c>
      <c r="B80" s="32" t="s">
        <v>59</v>
      </c>
      <c r="C80" s="32" t="s">
        <v>274</v>
      </c>
      <c r="D80" s="32" t="s">
        <v>249</v>
      </c>
      <c r="E80" s="32" t="s">
        <v>275</v>
      </c>
      <c r="F80" s="33">
        <v>1800</v>
      </c>
      <c r="G80" s="33">
        <v>5437.69</v>
      </c>
      <c r="H80" s="10">
        <f t="shared" si="2"/>
        <v>3.0209388888888888</v>
      </c>
    </row>
    <row r="81" spans="1:8" ht="14.25" customHeight="1" x14ac:dyDescent="0.3">
      <c r="A81" s="32" t="s">
        <v>59</v>
      </c>
      <c r="B81" s="32" t="s">
        <v>59</v>
      </c>
      <c r="C81" s="32" t="s">
        <v>276</v>
      </c>
      <c r="D81" s="32" t="s">
        <v>249</v>
      </c>
      <c r="E81" s="32" t="s">
        <v>277</v>
      </c>
      <c r="F81" s="33">
        <v>582</v>
      </c>
      <c r="G81" s="33">
        <v>582</v>
      </c>
      <c r="H81" s="10">
        <f t="shared" si="2"/>
        <v>1</v>
      </c>
    </row>
    <row r="82" spans="1:8" ht="27" customHeight="1" x14ac:dyDescent="0.3">
      <c r="A82" s="32" t="s">
        <v>59</v>
      </c>
      <c r="B82" s="32" t="s">
        <v>59</v>
      </c>
      <c r="C82" s="32" t="s">
        <v>359</v>
      </c>
      <c r="D82" s="32" t="s">
        <v>249</v>
      </c>
      <c r="E82" s="32" t="s">
        <v>360</v>
      </c>
      <c r="F82" s="33">
        <v>10000</v>
      </c>
      <c r="G82" s="33">
        <v>0</v>
      </c>
      <c r="H82" s="10">
        <f t="shared" si="2"/>
        <v>0</v>
      </c>
    </row>
    <row r="83" spans="1:8" ht="27" customHeight="1" x14ac:dyDescent="0.3">
      <c r="A83" s="32" t="s">
        <v>59</v>
      </c>
      <c r="B83" s="32" t="s">
        <v>59</v>
      </c>
      <c r="C83" s="32" t="s">
        <v>361</v>
      </c>
      <c r="D83" s="32" t="s">
        <v>249</v>
      </c>
      <c r="E83" s="32" t="s">
        <v>362</v>
      </c>
      <c r="F83" s="33">
        <v>94710</v>
      </c>
      <c r="G83" s="33">
        <v>94710</v>
      </c>
      <c r="H83" s="10">
        <f t="shared" si="2"/>
        <v>1</v>
      </c>
    </row>
    <row r="84" spans="1:8" ht="27" customHeight="1" x14ac:dyDescent="0.3">
      <c r="A84" s="32" t="s">
        <v>59</v>
      </c>
      <c r="B84" s="32" t="s">
        <v>59</v>
      </c>
      <c r="C84" s="32" t="s">
        <v>363</v>
      </c>
      <c r="D84" s="32" t="s">
        <v>249</v>
      </c>
      <c r="E84" s="32" t="s">
        <v>364</v>
      </c>
      <c r="F84" s="33">
        <v>20000</v>
      </c>
      <c r="G84" s="33">
        <v>0</v>
      </c>
      <c r="H84" s="10">
        <f t="shared" si="2"/>
        <v>0</v>
      </c>
    </row>
    <row r="85" spans="1:8" ht="27" customHeight="1" x14ac:dyDescent="0.3">
      <c r="A85" s="7"/>
      <c r="B85" s="7" t="s">
        <v>365</v>
      </c>
      <c r="C85" s="7"/>
      <c r="D85" s="7"/>
      <c r="E85" s="7" t="s">
        <v>366</v>
      </c>
      <c r="F85" s="31">
        <v>70792</v>
      </c>
      <c r="G85" s="31">
        <v>35394</v>
      </c>
      <c r="H85" s="10">
        <f t="shared" si="2"/>
        <v>0.49997174822013785</v>
      </c>
    </row>
    <row r="86" spans="1:8" ht="27" customHeight="1" x14ac:dyDescent="0.3">
      <c r="A86" s="32" t="s">
        <v>59</v>
      </c>
      <c r="B86" s="32" t="s">
        <v>59</v>
      </c>
      <c r="C86" s="32" t="s">
        <v>353</v>
      </c>
      <c r="D86" s="32" t="s">
        <v>249</v>
      </c>
      <c r="E86" s="32" t="s">
        <v>354</v>
      </c>
      <c r="F86" s="33">
        <v>70792</v>
      </c>
      <c r="G86" s="33">
        <v>35394</v>
      </c>
      <c r="H86" s="10">
        <f t="shared" si="2"/>
        <v>0.49997174822013785</v>
      </c>
    </row>
    <row r="87" spans="1:8" ht="27" customHeight="1" x14ac:dyDescent="0.3">
      <c r="A87" s="3" t="s">
        <v>367</v>
      </c>
      <c r="B87" s="3"/>
      <c r="C87" s="3"/>
      <c r="D87" s="3"/>
      <c r="E87" s="3" t="s">
        <v>368</v>
      </c>
      <c r="F87" s="30">
        <v>1456330</v>
      </c>
      <c r="G87" s="30">
        <v>225487.27</v>
      </c>
      <c r="H87" s="5">
        <f t="shared" si="2"/>
        <v>0.15483253795499646</v>
      </c>
    </row>
    <row r="88" spans="1:8" ht="27" customHeight="1" x14ac:dyDescent="0.3">
      <c r="A88" s="7"/>
      <c r="B88" s="7" t="s">
        <v>369</v>
      </c>
      <c r="C88" s="7"/>
      <c r="D88" s="7"/>
      <c r="E88" s="7" t="s">
        <v>370</v>
      </c>
      <c r="F88" s="31">
        <v>1100650</v>
      </c>
      <c r="G88" s="31">
        <v>0.06</v>
      </c>
      <c r="H88" s="10">
        <f t="shared" si="2"/>
        <v>5.4513242175078359E-8</v>
      </c>
    </row>
    <row r="89" spans="1:8" ht="14.25" customHeight="1" x14ac:dyDescent="0.3">
      <c r="A89" s="32" t="s">
        <v>59</v>
      </c>
      <c r="B89" s="32" t="s">
        <v>59</v>
      </c>
      <c r="C89" s="32" t="s">
        <v>274</v>
      </c>
      <c r="D89" s="32" t="s">
        <v>249</v>
      </c>
      <c r="E89" s="32" t="s">
        <v>275</v>
      </c>
      <c r="F89" s="33">
        <v>0</v>
      </c>
      <c r="G89" s="33">
        <v>0.06</v>
      </c>
      <c r="H89" s="10">
        <f t="shared" si="2"/>
        <v>0</v>
      </c>
    </row>
    <row r="90" spans="1:8" ht="27" customHeight="1" x14ac:dyDescent="0.3">
      <c r="A90" s="32" t="s">
        <v>59</v>
      </c>
      <c r="B90" s="32" t="s">
        <v>59</v>
      </c>
      <c r="C90" s="32" t="s">
        <v>359</v>
      </c>
      <c r="D90" s="32" t="s">
        <v>249</v>
      </c>
      <c r="E90" s="32" t="s">
        <v>360</v>
      </c>
      <c r="F90" s="33">
        <v>56000</v>
      </c>
      <c r="G90" s="33">
        <v>0</v>
      </c>
      <c r="H90" s="10">
        <f t="shared" si="2"/>
        <v>0</v>
      </c>
    </row>
    <row r="91" spans="1:8" ht="52.8" customHeight="1" x14ac:dyDescent="0.3">
      <c r="A91" s="32" t="s">
        <v>59</v>
      </c>
      <c r="B91" s="32" t="s">
        <v>59</v>
      </c>
      <c r="C91" s="32" t="s">
        <v>371</v>
      </c>
      <c r="D91" s="32" t="s">
        <v>104</v>
      </c>
      <c r="E91" s="32" t="s">
        <v>372</v>
      </c>
      <c r="F91" s="33">
        <v>1044650</v>
      </c>
      <c r="G91" s="33">
        <v>0</v>
      </c>
      <c r="H91" s="10">
        <f t="shared" si="2"/>
        <v>0</v>
      </c>
    </row>
    <row r="92" spans="1:8" ht="27" customHeight="1" x14ac:dyDescent="0.3">
      <c r="A92" s="7"/>
      <c r="B92" s="7" t="s">
        <v>373</v>
      </c>
      <c r="C92" s="7"/>
      <c r="D92" s="7"/>
      <c r="E92" s="7" t="s">
        <v>374</v>
      </c>
      <c r="F92" s="31">
        <v>207840</v>
      </c>
      <c r="G92" s="31">
        <v>107215.21</v>
      </c>
      <c r="H92" s="10">
        <f t="shared" si="2"/>
        <v>0.51585455157813709</v>
      </c>
    </row>
    <row r="93" spans="1:8" ht="14.25" customHeight="1" x14ac:dyDescent="0.3">
      <c r="A93" s="32" t="s">
        <v>59</v>
      </c>
      <c r="B93" s="32" t="s">
        <v>59</v>
      </c>
      <c r="C93" s="32" t="s">
        <v>268</v>
      </c>
      <c r="D93" s="32" t="s">
        <v>249</v>
      </c>
      <c r="E93" s="32" t="s">
        <v>269</v>
      </c>
      <c r="F93" s="33">
        <v>0</v>
      </c>
      <c r="G93" s="33">
        <v>23.2</v>
      </c>
      <c r="H93" s="10">
        <f t="shared" si="2"/>
        <v>0</v>
      </c>
    </row>
    <row r="94" spans="1:8" ht="27" customHeight="1" x14ac:dyDescent="0.3">
      <c r="A94" s="32" t="s">
        <v>59</v>
      </c>
      <c r="B94" s="32" t="s">
        <v>59</v>
      </c>
      <c r="C94" s="32" t="s">
        <v>375</v>
      </c>
      <c r="D94" s="32" t="s">
        <v>249</v>
      </c>
      <c r="E94" s="32" t="s">
        <v>376</v>
      </c>
      <c r="F94" s="33">
        <v>13600</v>
      </c>
      <c r="G94" s="33">
        <v>6891</v>
      </c>
      <c r="H94" s="10">
        <f t="shared" si="2"/>
        <v>0.50669117647058826</v>
      </c>
    </row>
    <row r="95" spans="1:8" ht="27" customHeight="1" x14ac:dyDescent="0.3">
      <c r="A95" s="32" t="s">
        <v>59</v>
      </c>
      <c r="B95" s="32" t="s">
        <v>59</v>
      </c>
      <c r="C95" s="32" t="s">
        <v>377</v>
      </c>
      <c r="D95" s="32" t="s">
        <v>249</v>
      </c>
      <c r="E95" s="32" t="s">
        <v>378</v>
      </c>
      <c r="F95" s="33">
        <v>82000</v>
      </c>
      <c r="G95" s="33">
        <v>44179</v>
      </c>
      <c r="H95" s="10">
        <f t="shared" si="2"/>
        <v>0.53876829268292681</v>
      </c>
    </row>
    <row r="96" spans="1:8" ht="14.25" customHeight="1" x14ac:dyDescent="0.3">
      <c r="A96" s="32" t="s">
        <v>59</v>
      </c>
      <c r="B96" s="32" t="s">
        <v>59</v>
      </c>
      <c r="C96" s="32" t="s">
        <v>274</v>
      </c>
      <c r="D96" s="32" t="s">
        <v>249</v>
      </c>
      <c r="E96" s="32" t="s">
        <v>275</v>
      </c>
      <c r="F96" s="33">
        <v>0</v>
      </c>
      <c r="G96" s="33">
        <v>0.01</v>
      </c>
      <c r="H96" s="10">
        <f t="shared" si="2"/>
        <v>0</v>
      </c>
    </row>
    <row r="97" spans="1:8" ht="27" customHeight="1" x14ac:dyDescent="0.3">
      <c r="A97" s="32" t="s">
        <v>59</v>
      </c>
      <c r="B97" s="32" t="s">
        <v>59</v>
      </c>
      <c r="C97" s="32" t="s">
        <v>359</v>
      </c>
      <c r="D97" s="32" t="s">
        <v>249</v>
      </c>
      <c r="E97" s="32" t="s">
        <v>360</v>
      </c>
      <c r="F97" s="33">
        <v>112240</v>
      </c>
      <c r="G97" s="33">
        <v>56122</v>
      </c>
      <c r="H97" s="10">
        <f t="shared" si="2"/>
        <v>0.50001781895937281</v>
      </c>
    </row>
    <row r="98" spans="1:8" ht="14.25" customHeight="1" x14ac:dyDescent="0.3">
      <c r="A98" s="7"/>
      <c r="B98" s="7" t="s">
        <v>379</v>
      </c>
      <c r="C98" s="7"/>
      <c r="D98" s="7"/>
      <c r="E98" s="7" t="s">
        <v>247</v>
      </c>
      <c r="F98" s="31">
        <v>147840</v>
      </c>
      <c r="G98" s="31">
        <v>118272</v>
      </c>
      <c r="H98" s="10">
        <f t="shared" ref="H98:H129" si="3">IF($F98=0,0,$G98/$F98)</f>
        <v>0.8</v>
      </c>
    </row>
    <row r="99" spans="1:8" ht="52.8" customHeight="1" x14ac:dyDescent="0.3">
      <c r="A99" s="32" t="s">
        <v>59</v>
      </c>
      <c r="B99" s="32" t="s">
        <v>59</v>
      </c>
      <c r="C99" s="32" t="s">
        <v>380</v>
      </c>
      <c r="D99" s="32" t="s">
        <v>249</v>
      </c>
      <c r="E99" s="32" t="s">
        <v>381</v>
      </c>
      <c r="F99" s="33">
        <v>147840</v>
      </c>
      <c r="G99" s="33">
        <v>118272</v>
      </c>
      <c r="H99" s="10">
        <f t="shared" si="3"/>
        <v>0.8</v>
      </c>
    </row>
    <row r="100" spans="1:8" ht="27" customHeight="1" x14ac:dyDescent="0.3">
      <c r="A100" s="3" t="s">
        <v>382</v>
      </c>
      <c r="B100" s="3"/>
      <c r="C100" s="3"/>
      <c r="D100" s="3"/>
      <c r="E100" s="3" t="s">
        <v>383</v>
      </c>
      <c r="F100" s="30">
        <v>651471.81000000006</v>
      </c>
      <c r="G100" s="30">
        <v>402598.98</v>
      </c>
      <c r="H100" s="5">
        <f t="shared" si="3"/>
        <v>0.61798373132983286</v>
      </c>
    </row>
    <row r="101" spans="1:8" ht="39.9" customHeight="1" x14ac:dyDescent="0.3">
      <c r="A101" s="7"/>
      <c r="B101" s="7" t="s">
        <v>384</v>
      </c>
      <c r="C101" s="7"/>
      <c r="D101" s="7"/>
      <c r="E101" s="7" t="s">
        <v>385</v>
      </c>
      <c r="F101" s="31">
        <v>27105</v>
      </c>
      <c r="G101" s="31">
        <v>11169</v>
      </c>
      <c r="H101" s="10">
        <f t="shared" si="3"/>
        <v>0.41206419479800777</v>
      </c>
    </row>
    <row r="102" spans="1:8" ht="27" customHeight="1" x14ac:dyDescent="0.3">
      <c r="A102" s="32" t="s">
        <v>59</v>
      </c>
      <c r="B102" s="32" t="s">
        <v>59</v>
      </c>
      <c r="C102" s="32" t="s">
        <v>359</v>
      </c>
      <c r="D102" s="32" t="s">
        <v>249</v>
      </c>
      <c r="E102" s="32" t="s">
        <v>360</v>
      </c>
      <c r="F102" s="33">
        <v>27105</v>
      </c>
      <c r="G102" s="33">
        <v>11169</v>
      </c>
      <c r="H102" s="10">
        <f t="shared" si="3"/>
        <v>0.41206419479800777</v>
      </c>
    </row>
    <row r="103" spans="1:8" ht="27" customHeight="1" x14ac:dyDescent="0.3">
      <c r="A103" s="7"/>
      <c r="B103" s="7" t="s">
        <v>386</v>
      </c>
      <c r="C103" s="7"/>
      <c r="D103" s="7"/>
      <c r="E103" s="7" t="s">
        <v>387</v>
      </c>
      <c r="F103" s="31">
        <v>156820</v>
      </c>
      <c r="G103" s="31">
        <v>87317</v>
      </c>
      <c r="H103" s="10">
        <f t="shared" si="3"/>
        <v>0.55679760234663944</v>
      </c>
    </row>
    <row r="104" spans="1:8" ht="27" customHeight="1" x14ac:dyDescent="0.3">
      <c r="A104" s="32" t="s">
        <v>59</v>
      </c>
      <c r="B104" s="32" t="s">
        <v>59</v>
      </c>
      <c r="C104" s="32" t="s">
        <v>359</v>
      </c>
      <c r="D104" s="32" t="s">
        <v>249</v>
      </c>
      <c r="E104" s="32" t="s">
        <v>360</v>
      </c>
      <c r="F104" s="33">
        <v>156820</v>
      </c>
      <c r="G104" s="33">
        <v>87317</v>
      </c>
      <c r="H104" s="10">
        <f t="shared" si="3"/>
        <v>0.55679760234663944</v>
      </c>
    </row>
    <row r="105" spans="1:8" ht="14.25" customHeight="1" x14ac:dyDescent="0.3">
      <c r="A105" s="7"/>
      <c r="B105" s="7" t="s">
        <v>388</v>
      </c>
      <c r="C105" s="7"/>
      <c r="D105" s="7"/>
      <c r="E105" s="7" t="s">
        <v>389</v>
      </c>
      <c r="F105" s="31">
        <v>858.81</v>
      </c>
      <c r="G105" s="31">
        <v>858.81</v>
      </c>
      <c r="H105" s="10">
        <f t="shared" si="3"/>
        <v>1</v>
      </c>
    </row>
    <row r="106" spans="1:8" ht="39.9" customHeight="1" x14ac:dyDescent="0.3">
      <c r="A106" s="32" t="s">
        <v>59</v>
      </c>
      <c r="B106" s="32" t="s">
        <v>59</v>
      </c>
      <c r="C106" s="32" t="s">
        <v>248</v>
      </c>
      <c r="D106" s="32" t="s">
        <v>249</v>
      </c>
      <c r="E106" s="32" t="s">
        <v>250</v>
      </c>
      <c r="F106" s="33">
        <v>858.81</v>
      </c>
      <c r="G106" s="33">
        <v>858.81</v>
      </c>
      <c r="H106" s="10">
        <f t="shared" si="3"/>
        <v>1</v>
      </c>
    </row>
    <row r="107" spans="1:8" ht="27" customHeight="1" x14ac:dyDescent="0.3">
      <c r="A107" s="7"/>
      <c r="B107" s="7" t="s">
        <v>390</v>
      </c>
      <c r="C107" s="7"/>
      <c r="D107" s="7"/>
      <c r="E107" s="7" t="s">
        <v>391</v>
      </c>
      <c r="F107" s="31">
        <v>227138</v>
      </c>
      <c r="G107" s="31">
        <v>149568</v>
      </c>
      <c r="H107" s="10">
        <f t="shared" si="3"/>
        <v>0.65848955260678532</v>
      </c>
    </row>
    <row r="108" spans="1:8" ht="27" customHeight="1" x14ac:dyDescent="0.3">
      <c r="A108" s="32" t="s">
        <v>59</v>
      </c>
      <c r="B108" s="32" t="s">
        <v>59</v>
      </c>
      <c r="C108" s="32" t="s">
        <v>359</v>
      </c>
      <c r="D108" s="32" t="s">
        <v>249</v>
      </c>
      <c r="E108" s="32" t="s">
        <v>360</v>
      </c>
      <c r="F108" s="33">
        <v>227138</v>
      </c>
      <c r="G108" s="33">
        <v>149568</v>
      </c>
      <c r="H108" s="10">
        <f t="shared" si="3"/>
        <v>0.65848955260678532</v>
      </c>
    </row>
    <row r="109" spans="1:8" ht="27" customHeight="1" x14ac:dyDescent="0.3">
      <c r="A109" s="7"/>
      <c r="B109" s="7" t="s">
        <v>392</v>
      </c>
      <c r="C109" s="7"/>
      <c r="D109" s="7"/>
      <c r="E109" s="7" t="s">
        <v>393</v>
      </c>
      <c r="F109" s="31">
        <v>107400</v>
      </c>
      <c r="G109" s="31">
        <v>53326.67</v>
      </c>
      <c r="H109" s="10">
        <f t="shared" si="3"/>
        <v>0.49652392923649907</v>
      </c>
    </row>
    <row r="110" spans="1:8" ht="14.25" customHeight="1" x14ac:dyDescent="0.3">
      <c r="A110" s="32" t="s">
        <v>59</v>
      </c>
      <c r="B110" s="32" t="s">
        <v>59</v>
      </c>
      <c r="C110" s="32" t="s">
        <v>294</v>
      </c>
      <c r="D110" s="32" t="s">
        <v>249</v>
      </c>
      <c r="E110" s="32" t="s">
        <v>295</v>
      </c>
      <c r="F110" s="33">
        <v>0</v>
      </c>
      <c r="G110" s="33">
        <v>0</v>
      </c>
      <c r="H110" s="10">
        <f t="shared" si="3"/>
        <v>0</v>
      </c>
    </row>
    <row r="111" spans="1:8" ht="27" customHeight="1" x14ac:dyDescent="0.3">
      <c r="A111" s="32" t="s">
        <v>59</v>
      </c>
      <c r="B111" s="32" t="s">
        <v>59</v>
      </c>
      <c r="C111" s="32" t="s">
        <v>296</v>
      </c>
      <c r="D111" s="32" t="s">
        <v>249</v>
      </c>
      <c r="E111" s="32" t="s">
        <v>297</v>
      </c>
      <c r="F111" s="33">
        <v>2400</v>
      </c>
      <c r="G111" s="33">
        <v>826.67</v>
      </c>
      <c r="H111" s="10">
        <f t="shared" si="3"/>
        <v>0.34444583333333334</v>
      </c>
    </row>
    <row r="112" spans="1:8" ht="27" customHeight="1" x14ac:dyDescent="0.3">
      <c r="A112" s="32" t="s">
        <v>59</v>
      </c>
      <c r="B112" s="32" t="s">
        <v>59</v>
      </c>
      <c r="C112" s="32" t="s">
        <v>359</v>
      </c>
      <c r="D112" s="32" t="s">
        <v>249</v>
      </c>
      <c r="E112" s="32" t="s">
        <v>360</v>
      </c>
      <c r="F112" s="33">
        <v>105000</v>
      </c>
      <c r="G112" s="33">
        <v>52500</v>
      </c>
      <c r="H112" s="10">
        <f t="shared" si="3"/>
        <v>0.5</v>
      </c>
    </row>
    <row r="113" spans="1:8" ht="27" customHeight="1" x14ac:dyDescent="0.3">
      <c r="A113" s="7"/>
      <c r="B113" s="7" t="s">
        <v>394</v>
      </c>
      <c r="C113" s="7"/>
      <c r="D113" s="7"/>
      <c r="E113" s="7" t="s">
        <v>395</v>
      </c>
      <c r="F113" s="31">
        <v>32150</v>
      </c>
      <c r="G113" s="31">
        <v>25359.5</v>
      </c>
      <c r="H113" s="10">
        <f t="shared" si="3"/>
        <v>0.78878693623639196</v>
      </c>
    </row>
    <row r="114" spans="1:8" ht="14.25" customHeight="1" x14ac:dyDescent="0.3">
      <c r="A114" s="32" t="s">
        <v>59</v>
      </c>
      <c r="B114" s="32" t="s">
        <v>59</v>
      </c>
      <c r="C114" s="32" t="s">
        <v>282</v>
      </c>
      <c r="D114" s="32" t="s">
        <v>249</v>
      </c>
      <c r="E114" s="32" t="s">
        <v>283</v>
      </c>
      <c r="F114" s="33">
        <v>20000</v>
      </c>
      <c r="G114" s="33">
        <v>13209.5</v>
      </c>
      <c r="H114" s="10">
        <f t="shared" si="3"/>
        <v>0.66047500000000003</v>
      </c>
    </row>
    <row r="115" spans="1:8" ht="27" customHeight="1" x14ac:dyDescent="0.3">
      <c r="A115" s="32" t="s">
        <v>59</v>
      </c>
      <c r="B115" s="32" t="s">
        <v>59</v>
      </c>
      <c r="C115" s="32" t="s">
        <v>359</v>
      </c>
      <c r="D115" s="32" t="s">
        <v>249</v>
      </c>
      <c r="E115" s="32" t="s">
        <v>360</v>
      </c>
      <c r="F115" s="33">
        <v>12150</v>
      </c>
      <c r="G115" s="33">
        <v>12150</v>
      </c>
      <c r="H115" s="10">
        <f t="shared" si="3"/>
        <v>1</v>
      </c>
    </row>
    <row r="116" spans="1:8" ht="14.25" customHeight="1" x14ac:dyDescent="0.3">
      <c r="A116" s="7"/>
      <c r="B116" s="7" t="s">
        <v>396</v>
      </c>
      <c r="C116" s="7"/>
      <c r="D116" s="7"/>
      <c r="E116" s="7" t="s">
        <v>397</v>
      </c>
      <c r="F116" s="31">
        <v>100000</v>
      </c>
      <c r="G116" s="31">
        <v>75000</v>
      </c>
      <c r="H116" s="10">
        <f t="shared" si="3"/>
        <v>0.75</v>
      </c>
    </row>
    <row r="117" spans="1:8" ht="27" customHeight="1" x14ac:dyDescent="0.3">
      <c r="A117" s="32" t="s">
        <v>59</v>
      </c>
      <c r="B117" s="32" t="s">
        <v>59</v>
      </c>
      <c r="C117" s="32" t="s">
        <v>359</v>
      </c>
      <c r="D117" s="32" t="s">
        <v>249</v>
      </c>
      <c r="E117" s="32" t="s">
        <v>360</v>
      </c>
      <c r="F117" s="33">
        <v>100000</v>
      </c>
      <c r="G117" s="33">
        <v>75000</v>
      </c>
      <c r="H117" s="10">
        <f t="shared" si="3"/>
        <v>0.75</v>
      </c>
    </row>
    <row r="118" spans="1:8" ht="27" customHeight="1" x14ac:dyDescent="0.3">
      <c r="A118" s="3" t="s">
        <v>398</v>
      </c>
      <c r="B118" s="3"/>
      <c r="C118" s="3"/>
      <c r="D118" s="3"/>
      <c r="E118" s="3" t="s">
        <v>399</v>
      </c>
      <c r="F118" s="30">
        <v>163213</v>
      </c>
      <c r="G118" s="30">
        <v>81606.25</v>
      </c>
      <c r="H118" s="5">
        <f t="shared" si="3"/>
        <v>0.49999846825926858</v>
      </c>
    </row>
    <row r="119" spans="1:8" ht="27" customHeight="1" x14ac:dyDescent="0.3">
      <c r="A119" s="7"/>
      <c r="B119" s="7" t="s">
        <v>400</v>
      </c>
      <c r="C119" s="7"/>
      <c r="D119" s="7"/>
      <c r="E119" s="7" t="s">
        <v>247</v>
      </c>
      <c r="F119" s="31">
        <v>163213</v>
      </c>
      <c r="G119" s="31">
        <v>81606.25</v>
      </c>
      <c r="H119" s="10">
        <f t="shared" si="3"/>
        <v>0.49999846825926858</v>
      </c>
    </row>
    <row r="120" spans="1:8" ht="52.8" customHeight="1" x14ac:dyDescent="0.3">
      <c r="A120" s="32" t="s">
        <v>59</v>
      </c>
      <c r="B120" s="32" t="s">
        <v>59</v>
      </c>
      <c r="C120" s="32" t="s">
        <v>380</v>
      </c>
      <c r="D120" s="32" t="s">
        <v>104</v>
      </c>
      <c r="E120" s="32" t="s">
        <v>381</v>
      </c>
      <c r="F120" s="33">
        <v>146039</v>
      </c>
      <c r="G120" s="33">
        <v>73013.11</v>
      </c>
      <c r="H120" s="10">
        <f t="shared" si="3"/>
        <v>0.49995624456480803</v>
      </c>
    </row>
    <row r="121" spans="1:8" ht="52.8" customHeight="1" x14ac:dyDescent="0.3">
      <c r="A121" s="32" t="s">
        <v>59</v>
      </c>
      <c r="B121" s="32" t="s">
        <v>59</v>
      </c>
      <c r="C121" s="32" t="s">
        <v>380</v>
      </c>
      <c r="D121" s="32" t="s">
        <v>112</v>
      </c>
      <c r="E121" s="32" t="s">
        <v>381</v>
      </c>
      <c r="F121" s="33">
        <v>17174</v>
      </c>
      <c r="G121" s="33">
        <v>8593.14</v>
      </c>
      <c r="H121" s="10">
        <f t="shared" si="3"/>
        <v>0.50035751717712817</v>
      </c>
    </row>
    <row r="122" spans="1:8" ht="14.25" customHeight="1" x14ac:dyDescent="0.3">
      <c r="A122" s="3" t="s">
        <v>401</v>
      </c>
      <c r="B122" s="3"/>
      <c r="C122" s="3"/>
      <c r="D122" s="3"/>
      <c r="E122" s="3" t="s">
        <v>402</v>
      </c>
      <c r="F122" s="30">
        <v>75049</v>
      </c>
      <c r="G122" s="30">
        <v>75049</v>
      </c>
      <c r="H122" s="5">
        <f t="shared" si="3"/>
        <v>1</v>
      </c>
    </row>
    <row r="123" spans="1:8" ht="14.25" customHeight="1" x14ac:dyDescent="0.3">
      <c r="A123" s="7"/>
      <c r="B123" s="7" t="s">
        <v>403</v>
      </c>
      <c r="C123" s="7"/>
      <c r="D123" s="7"/>
      <c r="E123" s="7" t="s">
        <v>404</v>
      </c>
      <c r="F123" s="31">
        <v>75049</v>
      </c>
      <c r="G123" s="31">
        <v>75049</v>
      </c>
      <c r="H123" s="10">
        <f t="shared" si="3"/>
        <v>1</v>
      </c>
    </row>
    <row r="124" spans="1:8" ht="27" customHeight="1" x14ac:dyDescent="0.3">
      <c r="A124" s="32" t="s">
        <v>59</v>
      </c>
      <c r="B124" s="32" t="s">
        <v>59</v>
      </c>
      <c r="C124" s="32" t="s">
        <v>359</v>
      </c>
      <c r="D124" s="32" t="s">
        <v>249</v>
      </c>
      <c r="E124" s="32" t="s">
        <v>360</v>
      </c>
      <c r="F124" s="33">
        <v>75049</v>
      </c>
      <c r="G124" s="33">
        <v>75049</v>
      </c>
      <c r="H124" s="10">
        <f t="shared" si="3"/>
        <v>1</v>
      </c>
    </row>
    <row r="125" spans="1:8" ht="27" customHeight="1" x14ac:dyDescent="0.3">
      <c r="A125" s="3" t="s">
        <v>405</v>
      </c>
      <c r="B125" s="3"/>
      <c r="C125" s="3"/>
      <c r="D125" s="3"/>
      <c r="E125" s="3" t="s">
        <v>406</v>
      </c>
      <c r="F125" s="30">
        <v>4889711</v>
      </c>
      <c r="G125" s="30">
        <v>2563823.7200000002</v>
      </c>
      <c r="H125" s="5">
        <f t="shared" si="3"/>
        <v>0.52433031727232959</v>
      </c>
    </row>
    <row r="126" spans="1:8" ht="27" customHeight="1" x14ac:dyDescent="0.3">
      <c r="A126" s="7"/>
      <c r="B126" s="7" t="s">
        <v>407</v>
      </c>
      <c r="C126" s="7"/>
      <c r="D126" s="7"/>
      <c r="E126" s="7" t="s">
        <v>408</v>
      </c>
      <c r="F126" s="31">
        <v>2557000</v>
      </c>
      <c r="G126" s="31">
        <v>1435000</v>
      </c>
      <c r="H126" s="10">
        <f t="shared" si="3"/>
        <v>0.56120453656628866</v>
      </c>
    </row>
    <row r="127" spans="1:8" ht="52.8" customHeight="1" x14ac:dyDescent="0.3">
      <c r="A127" s="32" t="s">
        <v>59</v>
      </c>
      <c r="B127" s="32" t="s">
        <v>59</v>
      </c>
      <c r="C127" s="32" t="s">
        <v>409</v>
      </c>
      <c r="D127" s="32" t="s">
        <v>249</v>
      </c>
      <c r="E127" s="32" t="s">
        <v>410</v>
      </c>
      <c r="F127" s="33">
        <v>2557000</v>
      </c>
      <c r="G127" s="33">
        <v>1435000</v>
      </c>
      <c r="H127" s="10">
        <f t="shared" si="3"/>
        <v>0.56120453656628866</v>
      </c>
    </row>
    <row r="128" spans="1:8" ht="27" customHeight="1" x14ac:dyDescent="0.3">
      <c r="A128" s="7"/>
      <c r="B128" s="7" t="s">
        <v>411</v>
      </c>
      <c r="C128" s="7"/>
      <c r="D128" s="7"/>
      <c r="E128" s="7" t="s">
        <v>412</v>
      </c>
      <c r="F128" s="31">
        <v>1924800</v>
      </c>
      <c r="G128" s="31">
        <v>1013162.72</v>
      </c>
      <c r="H128" s="10">
        <f t="shared" si="3"/>
        <v>0.52637298420615131</v>
      </c>
    </row>
    <row r="129" spans="1:8" ht="14.25" customHeight="1" x14ac:dyDescent="0.3">
      <c r="A129" s="32" t="s">
        <v>59</v>
      </c>
      <c r="B129" s="32" t="s">
        <v>59</v>
      </c>
      <c r="C129" s="32" t="s">
        <v>296</v>
      </c>
      <c r="D129" s="32" t="s">
        <v>249</v>
      </c>
      <c r="E129" s="32" t="s">
        <v>297</v>
      </c>
      <c r="F129" s="33">
        <v>0</v>
      </c>
      <c r="G129" s="33">
        <v>0</v>
      </c>
      <c r="H129" s="10">
        <f t="shared" si="3"/>
        <v>0</v>
      </c>
    </row>
    <row r="130" spans="1:8" ht="39.9" customHeight="1" x14ac:dyDescent="0.3">
      <c r="A130" s="32" t="s">
        <v>59</v>
      </c>
      <c r="B130" s="32" t="s">
        <v>59</v>
      </c>
      <c r="C130" s="32" t="s">
        <v>248</v>
      </c>
      <c r="D130" s="32" t="s">
        <v>249</v>
      </c>
      <c r="E130" s="32" t="s">
        <v>250</v>
      </c>
      <c r="F130" s="33">
        <v>1919000</v>
      </c>
      <c r="G130" s="33">
        <v>1010000</v>
      </c>
      <c r="H130" s="10">
        <f t="shared" ref="H130:H158" si="4">IF($F130=0,0,$G130/$F130)</f>
        <v>0.52631578947368418</v>
      </c>
    </row>
    <row r="131" spans="1:8" ht="27" customHeight="1" x14ac:dyDescent="0.3">
      <c r="A131" s="32" t="s">
        <v>59</v>
      </c>
      <c r="B131" s="32" t="s">
        <v>59</v>
      </c>
      <c r="C131" s="32" t="s">
        <v>413</v>
      </c>
      <c r="D131" s="32" t="s">
        <v>249</v>
      </c>
      <c r="E131" s="32" t="s">
        <v>414</v>
      </c>
      <c r="F131" s="33">
        <v>5800</v>
      </c>
      <c r="G131" s="33">
        <v>3162.72</v>
      </c>
      <c r="H131" s="10">
        <f t="shared" si="4"/>
        <v>0.54529655172413793</v>
      </c>
    </row>
    <row r="132" spans="1:8" ht="14.25" customHeight="1" x14ac:dyDescent="0.3">
      <c r="A132" s="7"/>
      <c r="B132" s="7" t="s">
        <v>415</v>
      </c>
      <c r="C132" s="7"/>
      <c r="D132" s="7"/>
      <c r="E132" s="7" t="s">
        <v>416</v>
      </c>
      <c r="F132" s="31">
        <v>311</v>
      </c>
      <c r="G132" s="31">
        <v>311</v>
      </c>
      <c r="H132" s="10">
        <f t="shared" si="4"/>
        <v>1</v>
      </c>
    </row>
    <row r="133" spans="1:8" ht="39.9" customHeight="1" x14ac:dyDescent="0.3">
      <c r="A133" s="32" t="s">
        <v>59</v>
      </c>
      <c r="B133" s="32" t="s">
        <v>59</v>
      </c>
      <c r="C133" s="32" t="s">
        <v>248</v>
      </c>
      <c r="D133" s="32" t="s">
        <v>249</v>
      </c>
      <c r="E133" s="32" t="s">
        <v>250</v>
      </c>
      <c r="F133" s="33">
        <v>311</v>
      </c>
      <c r="G133" s="33">
        <v>311</v>
      </c>
      <c r="H133" s="10">
        <f t="shared" si="4"/>
        <v>1</v>
      </c>
    </row>
    <row r="134" spans="1:8" ht="27" customHeight="1" x14ac:dyDescent="0.3">
      <c r="A134" s="7"/>
      <c r="B134" s="7" t="s">
        <v>417</v>
      </c>
      <c r="C134" s="7"/>
      <c r="D134" s="7"/>
      <c r="E134" s="7" t="s">
        <v>418</v>
      </c>
      <c r="F134" s="31">
        <v>383600</v>
      </c>
      <c r="G134" s="31">
        <v>104350</v>
      </c>
      <c r="H134" s="10">
        <f t="shared" si="4"/>
        <v>0.27202815432742439</v>
      </c>
    </row>
    <row r="135" spans="1:8" ht="39.9" customHeight="1" x14ac:dyDescent="0.3">
      <c r="A135" s="32" t="s">
        <v>59</v>
      </c>
      <c r="B135" s="32" t="s">
        <v>59</v>
      </c>
      <c r="C135" s="32" t="s">
        <v>248</v>
      </c>
      <c r="D135" s="32" t="s">
        <v>249</v>
      </c>
      <c r="E135" s="32" t="s">
        <v>250</v>
      </c>
      <c r="F135" s="33">
        <v>134000</v>
      </c>
      <c r="G135" s="33">
        <v>0</v>
      </c>
      <c r="H135" s="10">
        <f t="shared" si="4"/>
        <v>0</v>
      </c>
    </row>
    <row r="136" spans="1:8" ht="52.8" customHeight="1" x14ac:dyDescent="0.3">
      <c r="A136" s="32" t="s">
        <v>59</v>
      </c>
      <c r="B136" s="32" t="s">
        <v>59</v>
      </c>
      <c r="C136" s="32" t="s">
        <v>380</v>
      </c>
      <c r="D136" s="32" t="s">
        <v>104</v>
      </c>
      <c r="E136" s="32" t="s">
        <v>381</v>
      </c>
      <c r="F136" s="33">
        <v>223339</v>
      </c>
      <c r="G136" s="33">
        <v>93361.95</v>
      </c>
      <c r="H136" s="10">
        <f t="shared" si="4"/>
        <v>0.41802797540957914</v>
      </c>
    </row>
    <row r="137" spans="1:8" ht="52.8" customHeight="1" x14ac:dyDescent="0.3">
      <c r="A137" s="32" t="s">
        <v>59</v>
      </c>
      <c r="B137" s="32" t="s">
        <v>59</v>
      </c>
      <c r="C137" s="32" t="s">
        <v>380</v>
      </c>
      <c r="D137" s="32" t="s">
        <v>112</v>
      </c>
      <c r="E137" s="32" t="s">
        <v>381</v>
      </c>
      <c r="F137" s="33">
        <v>26261</v>
      </c>
      <c r="G137" s="33">
        <v>10988.05</v>
      </c>
      <c r="H137" s="10">
        <f t="shared" si="4"/>
        <v>0.41841704428620385</v>
      </c>
    </row>
    <row r="138" spans="1:8" ht="52.8" customHeight="1" x14ac:dyDescent="0.3">
      <c r="A138" s="7"/>
      <c r="B138" s="7" t="s">
        <v>419</v>
      </c>
      <c r="C138" s="7"/>
      <c r="D138" s="7"/>
      <c r="E138" s="7" t="s">
        <v>420</v>
      </c>
      <c r="F138" s="31">
        <v>24000</v>
      </c>
      <c r="G138" s="31">
        <v>11000</v>
      </c>
      <c r="H138" s="10">
        <f t="shared" si="4"/>
        <v>0.45833333333333331</v>
      </c>
    </row>
    <row r="139" spans="1:8" ht="39.9" customHeight="1" x14ac:dyDescent="0.3">
      <c r="A139" s="32" t="s">
        <v>59</v>
      </c>
      <c r="B139" s="32" t="s">
        <v>59</v>
      </c>
      <c r="C139" s="32" t="s">
        <v>248</v>
      </c>
      <c r="D139" s="32" t="s">
        <v>249</v>
      </c>
      <c r="E139" s="32" t="s">
        <v>250</v>
      </c>
      <c r="F139" s="33">
        <v>24000</v>
      </c>
      <c r="G139" s="33">
        <v>11000</v>
      </c>
      <c r="H139" s="10">
        <f t="shared" si="4"/>
        <v>0.45833333333333331</v>
      </c>
    </row>
    <row r="140" spans="1:8" ht="27" customHeight="1" x14ac:dyDescent="0.3">
      <c r="A140" s="3" t="s">
        <v>421</v>
      </c>
      <c r="B140" s="3"/>
      <c r="C140" s="3"/>
      <c r="D140" s="3"/>
      <c r="E140" s="3" t="s">
        <v>422</v>
      </c>
      <c r="F140" s="30">
        <v>835700</v>
      </c>
      <c r="G140" s="30">
        <v>429888.98</v>
      </c>
      <c r="H140" s="5">
        <f t="shared" si="4"/>
        <v>0.51440586334809135</v>
      </c>
    </row>
    <row r="141" spans="1:8" ht="27" customHeight="1" x14ac:dyDescent="0.3">
      <c r="A141" s="7"/>
      <c r="B141" s="7" t="s">
        <v>423</v>
      </c>
      <c r="C141" s="7"/>
      <c r="D141" s="7"/>
      <c r="E141" s="7" t="s">
        <v>424</v>
      </c>
      <c r="F141" s="31">
        <v>822000</v>
      </c>
      <c r="G141" s="31">
        <v>422345.05</v>
      </c>
      <c r="H141" s="10">
        <f t="shared" si="4"/>
        <v>0.51380176399026767</v>
      </c>
    </row>
    <row r="142" spans="1:8" ht="27" customHeight="1" x14ac:dyDescent="0.3">
      <c r="A142" s="32" t="s">
        <v>59</v>
      </c>
      <c r="B142" s="32" t="s">
        <v>59</v>
      </c>
      <c r="C142" s="32" t="s">
        <v>342</v>
      </c>
      <c r="D142" s="32" t="s">
        <v>249</v>
      </c>
      <c r="E142" s="32" t="s">
        <v>343</v>
      </c>
      <c r="F142" s="33">
        <v>822000</v>
      </c>
      <c r="G142" s="33">
        <v>422345.05</v>
      </c>
      <c r="H142" s="10">
        <f t="shared" si="4"/>
        <v>0.51380176399026767</v>
      </c>
    </row>
    <row r="143" spans="1:8" ht="27" customHeight="1" x14ac:dyDescent="0.3">
      <c r="A143" s="7"/>
      <c r="B143" s="7" t="s">
        <v>425</v>
      </c>
      <c r="C143" s="7"/>
      <c r="D143" s="7"/>
      <c r="E143" s="7" t="s">
        <v>426</v>
      </c>
      <c r="F143" s="31">
        <v>12900</v>
      </c>
      <c r="G143" s="31">
        <v>5135.7299999999996</v>
      </c>
      <c r="H143" s="10">
        <f t="shared" si="4"/>
        <v>0.39811860465116278</v>
      </c>
    </row>
    <row r="144" spans="1:8" ht="14.25" customHeight="1" x14ac:dyDescent="0.3">
      <c r="A144" s="32" t="s">
        <v>59</v>
      </c>
      <c r="B144" s="32" t="s">
        <v>59</v>
      </c>
      <c r="C144" s="32" t="s">
        <v>290</v>
      </c>
      <c r="D144" s="32" t="s">
        <v>249</v>
      </c>
      <c r="E144" s="32" t="s">
        <v>291</v>
      </c>
      <c r="F144" s="33">
        <v>12000</v>
      </c>
      <c r="G144" s="33">
        <v>5132.88</v>
      </c>
      <c r="H144" s="10">
        <f t="shared" si="4"/>
        <v>0.42774000000000001</v>
      </c>
    </row>
    <row r="145" spans="1:8" ht="14.25" customHeight="1" x14ac:dyDescent="0.3">
      <c r="A145" s="32" t="s">
        <v>59</v>
      </c>
      <c r="B145" s="32" t="s">
        <v>59</v>
      </c>
      <c r="C145" s="32" t="s">
        <v>274</v>
      </c>
      <c r="D145" s="32" t="s">
        <v>249</v>
      </c>
      <c r="E145" s="32" t="s">
        <v>275</v>
      </c>
      <c r="F145" s="33">
        <v>0</v>
      </c>
      <c r="G145" s="33">
        <v>2.85</v>
      </c>
      <c r="H145" s="10">
        <f t="shared" si="4"/>
        <v>0</v>
      </c>
    </row>
    <row r="146" spans="1:8" ht="14.25" customHeight="1" x14ac:dyDescent="0.3">
      <c r="A146" s="32" t="s">
        <v>59</v>
      </c>
      <c r="B146" s="32" t="s">
        <v>59</v>
      </c>
      <c r="C146" s="32" t="s">
        <v>276</v>
      </c>
      <c r="D146" s="32" t="s">
        <v>249</v>
      </c>
      <c r="E146" s="32" t="s">
        <v>277</v>
      </c>
      <c r="F146" s="33">
        <v>900</v>
      </c>
      <c r="G146" s="33">
        <v>0</v>
      </c>
      <c r="H146" s="10">
        <f t="shared" si="4"/>
        <v>0</v>
      </c>
    </row>
    <row r="147" spans="1:8" ht="14.25" customHeight="1" x14ac:dyDescent="0.3">
      <c r="A147" s="7"/>
      <c r="B147" s="7" t="s">
        <v>427</v>
      </c>
      <c r="C147" s="7"/>
      <c r="D147" s="7"/>
      <c r="E147" s="7" t="s">
        <v>428</v>
      </c>
      <c r="F147" s="31">
        <v>0</v>
      </c>
      <c r="G147" s="31">
        <v>47.51</v>
      </c>
      <c r="H147" s="10">
        <f t="shared" si="4"/>
        <v>0</v>
      </c>
    </row>
    <row r="148" spans="1:8" ht="14.25" customHeight="1" x14ac:dyDescent="0.3">
      <c r="A148" s="32" t="s">
        <v>59</v>
      </c>
      <c r="B148" s="32" t="s">
        <v>59</v>
      </c>
      <c r="C148" s="32" t="s">
        <v>276</v>
      </c>
      <c r="D148" s="32" t="s">
        <v>249</v>
      </c>
      <c r="E148" s="32" t="s">
        <v>277</v>
      </c>
      <c r="F148" s="33">
        <v>0</v>
      </c>
      <c r="G148" s="33">
        <v>47.51</v>
      </c>
      <c r="H148" s="10">
        <f t="shared" si="4"/>
        <v>0</v>
      </c>
    </row>
    <row r="149" spans="1:8" ht="14.25" customHeight="1" x14ac:dyDescent="0.3">
      <c r="A149" s="7"/>
      <c r="B149" s="7" t="s">
        <v>429</v>
      </c>
      <c r="C149" s="7"/>
      <c r="D149" s="7"/>
      <c r="E149" s="7" t="s">
        <v>430</v>
      </c>
      <c r="F149" s="31">
        <v>800</v>
      </c>
      <c r="G149" s="31">
        <v>2360.69</v>
      </c>
      <c r="H149" s="10">
        <f t="shared" si="4"/>
        <v>2.9508624999999999</v>
      </c>
    </row>
    <row r="150" spans="1:8" ht="27" customHeight="1" x14ac:dyDescent="0.3">
      <c r="A150" s="32" t="s">
        <v>59</v>
      </c>
      <c r="B150" s="32" t="s">
        <v>59</v>
      </c>
      <c r="C150" s="32" t="s">
        <v>268</v>
      </c>
      <c r="D150" s="32" t="s">
        <v>249</v>
      </c>
      <c r="E150" s="32" t="s">
        <v>269</v>
      </c>
      <c r="F150" s="33">
        <v>300</v>
      </c>
      <c r="G150" s="33">
        <v>1216.4000000000001</v>
      </c>
      <c r="H150" s="10">
        <f t="shared" si="4"/>
        <v>4.0546666666666669</v>
      </c>
    </row>
    <row r="151" spans="1:8" ht="14.25" customHeight="1" x14ac:dyDescent="0.3">
      <c r="A151" s="32" t="s">
        <v>59</v>
      </c>
      <c r="B151" s="32" t="s">
        <v>59</v>
      </c>
      <c r="C151" s="32" t="s">
        <v>274</v>
      </c>
      <c r="D151" s="32" t="s">
        <v>249</v>
      </c>
      <c r="E151" s="32" t="s">
        <v>275</v>
      </c>
      <c r="F151" s="33">
        <v>500</v>
      </c>
      <c r="G151" s="33">
        <v>1127.95</v>
      </c>
      <c r="H151" s="10">
        <f t="shared" si="4"/>
        <v>2.2559</v>
      </c>
    </row>
    <row r="152" spans="1:8" ht="14.25" customHeight="1" x14ac:dyDescent="0.3">
      <c r="A152" s="32" t="s">
        <v>59</v>
      </c>
      <c r="B152" s="32" t="s">
        <v>59</v>
      </c>
      <c r="C152" s="32" t="s">
        <v>276</v>
      </c>
      <c r="D152" s="32" t="s">
        <v>249</v>
      </c>
      <c r="E152" s="32" t="s">
        <v>277</v>
      </c>
      <c r="F152" s="33">
        <v>0</v>
      </c>
      <c r="G152" s="33">
        <v>16.34</v>
      </c>
      <c r="H152" s="10">
        <f t="shared" si="4"/>
        <v>0</v>
      </c>
    </row>
    <row r="153" spans="1:8" ht="14.25" customHeight="1" x14ac:dyDescent="0.3">
      <c r="A153" s="3" t="s">
        <v>431</v>
      </c>
      <c r="B153" s="3"/>
      <c r="C153" s="3"/>
      <c r="D153" s="3"/>
      <c r="E153" s="3" t="s">
        <v>432</v>
      </c>
      <c r="F153" s="30">
        <v>10000</v>
      </c>
      <c r="G153" s="30">
        <v>6222.4</v>
      </c>
      <c r="H153" s="5">
        <f t="shared" si="4"/>
        <v>0.62224000000000002</v>
      </c>
    </row>
    <row r="154" spans="1:8" ht="14.25" customHeight="1" x14ac:dyDescent="0.3">
      <c r="A154" s="7"/>
      <c r="B154" s="7" t="s">
        <v>433</v>
      </c>
      <c r="C154" s="7"/>
      <c r="D154" s="7"/>
      <c r="E154" s="7" t="s">
        <v>434</v>
      </c>
      <c r="F154" s="31">
        <v>10000</v>
      </c>
      <c r="G154" s="31">
        <v>6222.4</v>
      </c>
      <c r="H154" s="10">
        <f t="shared" si="4"/>
        <v>0.62224000000000002</v>
      </c>
    </row>
    <row r="155" spans="1:8" ht="39.9" customHeight="1" x14ac:dyDescent="0.3">
      <c r="A155" s="32" t="s">
        <v>59</v>
      </c>
      <c r="B155" s="32" t="s">
        <v>59</v>
      </c>
      <c r="C155" s="32" t="s">
        <v>254</v>
      </c>
      <c r="D155" s="32" t="s">
        <v>249</v>
      </c>
      <c r="E155" s="32" t="s">
        <v>255</v>
      </c>
      <c r="F155" s="33">
        <v>10000</v>
      </c>
      <c r="G155" s="33">
        <v>6222.4</v>
      </c>
      <c r="H155" s="10">
        <f t="shared" si="4"/>
        <v>0.62224000000000002</v>
      </c>
    </row>
    <row r="156" spans="1:8" ht="14.25" customHeight="1" x14ac:dyDescent="0.3">
      <c r="A156" s="3" t="s">
        <v>435</v>
      </c>
      <c r="B156" s="3"/>
      <c r="C156" s="3"/>
      <c r="D156" s="3"/>
      <c r="E156" s="3" t="s">
        <v>436</v>
      </c>
      <c r="F156" s="30">
        <v>8000</v>
      </c>
      <c r="G156" s="30">
        <v>4656.04</v>
      </c>
      <c r="H156" s="5">
        <f t="shared" si="4"/>
        <v>0.58200499999999999</v>
      </c>
    </row>
    <row r="157" spans="1:8" ht="14.25" customHeight="1" x14ac:dyDescent="0.3">
      <c r="A157" s="7"/>
      <c r="B157" s="7" t="s">
        <v>437</v>
      </c>
      <c r="C157" s="7"/>
      <c r="D157" s="7"/>
      <c r="E157" s="7" t="s">
        <v>438</v>
      </c>
      <c r="F157" s="31">
        <v>8000</v>
      </c>
      <c r="G157" s="31">
        <v>4656.04</v>
      </c>
      <c r="H157" s="10">
        <f t="shared" si="4"/>
        <v>0.58200499999999999</v>
      </c>
    </row>
    <row r="158" spans="1:8" ht="14.25" customHeight="1" x14ac:dyDescent="0.3">
      <c r="A158" s="32" t="s">
        <v>59</v>
      </c>
      <c r="B158" s="32" t="s">
        <v>59</v>
      </c>
      <c r="C158" s="32" t="s">
        <v>282</v>
      </c>
      <c r="D158" s="32" t="s">
        <v>249</v>
      </c>
      <c r="E158" s="32" t="s">
        <v>283</v>
      </c>
      <c r="F158" s="33">
        <v>8000</v>
      </c>
      <c r="G158" s="33">
        <v>4656.04</v>
      </c>
      <c r="H158" s="10">
        <f t="shared" si="4"/>
        <v>0.58200499999999999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3"/>
  <sheetViews>
    <sheetView workbookViewId="0">
      <pane xSplit="1" ySplit="1" topLeftCell="B290" activePane="bottomRight" state="frozen"/>
      <selection pane="topRight" activeCell="B1" sqref="B1"/>
      <selection pane="bottomLeft" activeCell="A2" sqref="A2"/>
      <selection pane="bottomRight"/>
    </sheetView>
  </sheetViews>
  <sheetFormatPr defaultRowHeight="14.4" x14ac:dyDescent="0.3"/>
  <cols>
    <col min="1" max="4" width="14.33203125" customWidth="1"/>
    <col min="5" max="5" width="57.109375" customWidth="1"/>
    <col min="6" max="8" width="14.33203125" customWidth="1"/>
  </cols>
  <sheetData>
    <row r="1" spans="1:8" x14ac:dyDescent="0.3">
      <c r="A1" s="1" t="s">
        <v>236</v>
      </c>
      <c r="B1" s="1" t="s">
        <v>237</v>
      </c>
      <c r="C1" s="1" t="s">
        <v>238</v>
      </c>
      <c r="D1" s="1" t="s">
        <v>239</v>
      </c>
      <c r="E1" s="1" t="s">
        <v>240</v>
      </c>
      <c r="F1" s="1" t="s">
        <v>241</v>
      </c>
      <c r="G1" s="1" t="s">
        <v>242</v>
      </c>
      <c r="H1" s="1" t="s">
        <v>243</v>
      </c>
    </row>
    <row r="2" spans="1:8" ht="27" customHeight="1" x14ac:dyDescent="0.3">
      <c r="A2" s="3" t="s">
        <v>244</v>
      </c>
      <c r="B2" s="3"/>
      <c r="C2" s="3"/>
      <c r="D2" s="3"/>
      <c r="E2" s="3" t="s">
        <v>245</v>
      </c>
      <c r="F2" s="30">
        <v>824219.11</v>
      </c>
      <c r="G2" s="30">
        <v>427628.51</v>
      </c>
      <c r="H2" s="5">
        <f t="shared" ref="H2:H65" si="0">IF($F2=0,0,$G2/$F2)</f>
        <v>0.51882867651539899</v>
      </c>
    </row>
    <row r="3" spans="1:8" ht="27" customHeight="1" x14ac:dyDescent="0.3">
      <c r="A3" s="7"/>
      <c r="B3" s="7" t="s">
        <v>439</v>
      </c>
      <c r="C3" s="7"/>
      <c r="D3" s="7"/>
      <c r="E3" s="7" t="s">
        <v>440</v>
      </c>
      <c r="F3" s="31">
        <v>406850</v>
      </c>
      <c r="G3" s="31">
        <v>21936.639999999999</v>
      </c>
      <c r="H3" s="10">
        <f t="shared" si="0"/>
        <v>5.3918249969276147E-2</v>
      </c>
    </row>
    <row r="4" spans="1:8" ht="27" customHeight="1" x14ac:dyDescent="0.3">
      <c r="A4" s="32" t="s">
        <v>59</v>
      </c>
      <c r="B4" s="32" t="s">
        <v>59</v>
      </c>
      <c r="C4" s="32" t="s">
        <v>441</v>
      </c>
      <c r="D4" s="32" t="s">
        <v>249</v>
      </c>
      <c r="E4" s="32" t="s">
        <v>442</v>
      </c>
      <c r="F4" s="33">
        <v>1200</v>
      </c>
      <c r="G4" s="33">
        <v>196.42</v>
      </c>
      <c r="H4" s="10">
        <f t="shared" si="0"/>
        <v>0.16368333333333332</v>
      </c>
    </row>
    <row r="5" spans="1:8" ht="14.25" customHeight="1" x14ac:dyDescent="0.3">
      <c r="A5" s="32" t="s">
        <v>59</v>
      </c>
      <c r="B5" s="32" t="s">
        <v>59</v>
      </c>
      <c r="C5" s="32" t="s">
        <v>443</v>
      </c>
      <c r="D5" s="32" t="s">
        <v>249</v>
      </c>
      <c r="E5" s="32" t="s">
        <v>444</v>
      </c>
      <c r="F5" s="33">
        <v>30000</v>
      </c>
      <c r="G5" s="33">
        <v>21740.22</v>
      </c>
      <c r="H5" s="10">
        <f t="shared" si="0"/>
        <v>0.72467400000000004</v>
      </c>
    </row>
    <row r="6" spans="1:8" ht="14.25" customHeight="1" x14ac:dyDescent="0.3">
      <c r="A6" s="32" t="s">
        <v>59</v>
      </c>
      <c r="B6" s="32" t="s">
        <v>59</v>
      </c>
      <c r="C6" s="32" t="s">
        <v>445</v>
      </c>
      <c r="D6" s="32" t="s">
        <v>249</v>
      </c>
      <c r="E6" s="32" t="s">
        <v>446</v>
      </c>
      <c r="F6" s="33">
        <v>375650</v>
      </c>
      <c r="G6" s="33">
        <v>0</v>
      </c>
      <c r="H6" s="10">
        <f t="shared" si="0"/>
        <v>0</v>
      </c>
    </row>
    <row r="7" spans="1:8" ht="14.25" customHeight="1" x14ac:dyDescent="0.3">
      <c r="A7" s="7"/>
      <c r="B7" s="7" t="s">
        <v>447</v>
      </c>
      <c r="C7" s="7"/>
      <c r="D7" s="7"/>
      <c r="E7" s="7" t="s">
        <v>448</v>
      </c>
      <c r="F7" s="31">
        <v>25000</v>
      </c>
      <c r="G7" s="31">
        <v>13322.76</v>
      </c>
      <c r="H7" s="10">
        <f t="shared" si="0"/>
        <v>0.53291040000000001</v>
      </c>
    </row>
    <row r="8" spans="1:8" ht="27" customHeight="1" x14ac:dyDescent="0.3">
      <c r="A8" s="32" t="s">
        <v>59</v>
      </c>
      <c r="B8" s="32" t="s">
        <v>59</v>
      </c>
      <c r="C8" s="32" t="s">
        <v>449</v>
      </c>
      <c r="D8" s="32" t="s">
        <v>249</v>
      </c>
      <c r="E8" s="32" t="s">
        <v>450</v>
      </c>
      <c r="F8" s="33">
        <v>25000</v>
      </c>
      <c r="G8" s="33">
        <v>13322.76</v>
      </c>
      <c r="H8" s="10">
        <f t="shared" si="0"/>
        <v>0.53291040000000001</v>
      </c>
    </row>
    <row r="9" spans="1:8" ht="14.25" customHeight="1" x14ac:dyDescent="0.3">
      <c r="A9" s="7"/>
      <c r="B9" s="7" t="s">
        <v>246</v>
      </c>
      <c r="C9" s="7"/>
      <c r="D9" s="7"/>
      <c r="E9" s="7" t="s">
        <v>247</v>
      </c>
      <c r="F9" s="31">
        <v>392369.11</v>
      </c>
      <c r="G9" s="31">
        <v>392369.11</v>
      </c>
      <c r="H9" s="10">
        <f t="shared" si="0"/>
        <v>1</v>
      </c>
    </row>
    <row r="10" spans="1:8" ht="14.25" customHeight="1" x14ac:dyDescent="0.3">
      <c r="A10" s="32" t="s">
        <v>59</v>
      </c>
      <c r="B10" s="32" t="s">
        <v>59</v>
      </c>
      <c r="C10" s="32" t="s">
        <v>451</v>
      </c>
      <c r="D10" s="32" t="s">
        <v>249</v>
      </c>
      <c r="E10" s="32" t="s">
        <v>452</v>
      </c>
      <c r="F10" s="33">
        <v>5485.21</v>
      </c>
      <c r="G10" s="33">
        <v>5485.21</v>
      </c>
      <c r="H10" s="10">
        <f t="shared" si="0"/>
        <v>1</v>
      </c>
    </row>
    <row r="11" spans="1:8" ht="14.25" customHeight="1" x14ac:dyDescent="0.3">
      <c r="A11" s="32" t="s">
        <v>59</v>
      </c>
      <c r="B11" s="32" t="s">
        <v>59</v>
      </c>
      <c r="C11" s="32" t="s">
        <v>453</v>
      </c>
      <c r="D11" s="32" t="s">
        <v>249</v>
      </c>
      <c r="E11" s="32" t="s">
        <v>454</v>
      </c>
      <c r="F11" s="33">
        <v>942.9</v>
      </c>
      <c r="G11" s="33">
        <v>942.9</v>
      </c>
      <c r="H11" s="10">
        <f t="shared" si="0"/>
        <v>1</v>
      </c>
    </row>
    <row r="12" spans="1:8" ht="14.25" customHeight="1" x14ac:dyDescent="0.3">
      <c r="A12" s="32" t="s">
        <v>59</v>
      </c>
      <c r="B12" s="32" t="s">
        <v>59</v>
      </c>
      <c r="C12" s="32" t="s">
        <v>455</v>
      </c>
      <c r="D12" s="32" t="s">
        <v>249</v>
      </c>
      <c r="E12" s="32" t="s">
        <v>456</v>
      </c>
      <c r="F12" s="33">
        <v>134.4</v>
      </c>
      <c r="G12" s="33">
        <v>134.4</v>
      </c>
      <c r="H12" s="10">
        <f t="shared" si="0"/>
        <v>1</v>
      </c>
    </row>
    <row r="13" spans="1:8" ht="14.25" customHeight="1" x14ac:dyDescent="0.3">
      <c r="A13" s="32" t="s">
        <v>59</v>
      </c>
      <c r="B13" s="32" t="s">
        <v>59</v>
      </c>
      <c r="C13" s="32" t="s">
        <v>443</v>
      </c>
      <c r="D13" s="32" t="s">
        <v>249</v>
      </c>
      <c r="E13" s="32" t="s">
        <v>444</v>
      </c>
      <c r="F13" s="33">
        <v>1131</v>
      </c>
      <c r="G13" s="33">
        <v>1131</v>
      </c>
      <c r="H13" s="10">
        <f t="shared" si="0"/>
        <v>1</v>
      </c>
    </row>
    <row r="14" spans="1:8" ht="14.25" customHeight="1" x14ac:dyDescent="0.3">
      <c r="A14" s="32" t="s">
        <v>59</v>
      </c>
      <c r="B14" s="32" t="s">
        <v>59</v>
      </c>
      <c r="C14" s="32" t="s">
        <v>457</v>
      </c>
      <c r="D14" s="32" t="s">
        <v>249</v>
      </c>
      <c r="E14" s="32" t="s">
        <v>458</v>
      </c>
      <c r="F14" s="33">
        <v>384675.6</v>
      </c>
      <c r="G14" s="33">
        <v>384675.6</v>
      </c>
      <c r="H14" s="10">
        <f t="shared" si="0"/>
        <v>1</v>
      </c>
    </row>
    <row r="15" spans="1:8" ht="27" customHeight="1" x14ac:dyDescent="0.3">
      <c r="A15" s="3" t="s">
        <v>256</v>
      </c>
      <c r="B15" s="3"/>
      <c r="C15" s="3"/>
      <c r="D15" s="3"/>
      <c r="E15" s="3" t="s">
        <v>257</v>
      </c>
      <c r="F15" s="30">
        <v>177737.55</v>
      </c>
      <c r="G15" s="30">
        <v>101656.78</v>
      </c>
      <c r="H15" s="5">
        <f t="shared" si="0"/>
        <v>0.57194880879138932</v>
      </c>
    </row>
    <row r="16" spans="1:8" ht="27" customHeight="1" x14ac:dyDescent="0.3">
      <c r="A16" s="7"/>
      <c r="B16" s="7" t="s">
        <v>459</v>
      </c>
      <c r="C16" s="7"/>
      <c r="D16" s="7"/>
      <c r="E16" s="7" t="s">
        <v>460</v>
      </c>
      <c r="F16" s="31">
        <v>2350</v>
      </c>
      <c r="G16" s="31">
        <v>2346.52</v>
      </c>
      <c r="H16" s="10">
        <f t="shared" si="0"/>
        <v>0.99851914893617022</v>
      </c>
    </row>
    <row r="17" spans="1:8" ht="27" customHeight="1" x14ac:dyDescent="0.3">
      <c r="A17" s="32" t="s">
        <v>59</v>
      </c>
      <c r="B17" s="32" t="s">
        <v>59</v>
      </c>
      <c r="C17" s="32" t="s">
        <v>457</v>
      </c>
      <c r="D17" s="32" t="s">
        <v>249</v>
      </c>
      <c r="E17" s="32" t="s">
        <v>458</v>
      </c>
      <c r="F17" s="33">
        <v>2350</v>
      </c>
      <c r="G17" s="33">
        <v>2346.52</v>
      </c>
      <c r="H17" s="10">
        <f t="shared" si="0"/>
        <v>0.99851914893617022</v>
      </c>
    </row>
    <row r="18" spans="1:8" ht="27" customHeight="1" x14ac:dyDescent="0.3">
      <c r="A18" s="7"/>
      <c r="B18" s="7" t="s">
        <v>258</v>
      </c>
      <c r="C18" s="7"/>
      <c r="D18" s="7"/>
      <c r="E18" s="7" t="s">
        <v>259</v>
      </c>
      <c r="F18" s="31">
        <v>119240</v>
      </c>
      <c r="G18" s="31">
        <v>83231.210000000006</v>
      </c>
      <c r="H18" s="10">
        <f t="shared" si="0"/>
        <v>0.69801417309627645</v>
      </c>
    </row>
    <row r="19" spans="1:8" ht="27" customHeight="1" x14ac:dyDescent="0.3">
      <c r="A19" s="32" t="s">
        <v>59</v>
      </c>
      <c r="B19" s="32" t="s">
        <v>59</v>
      </c>
      <c r="C19" s="32" t="s">
        <v>443</v>
      </c>
      <c r="D19" s="32" t="s">
        <v>249</v>
      </c>
      <c r="E19" s="32" t="s">
        <v>444</v>
      </c>
      <c r="F19" s="33">
        <v>47040</v>
      </c>
      <c r="G19" s="33">
        <v>11040</v>
      </c>
      <c r="H19" s="10">
        <f t="shared" si="0"/>
        <v>0.23469387755102042</v>
      </c>
    </row>
    <row r="20" spans="1:8" ht="27" customHeight="1" x14ac:dyDescent="0.3">
      <c r="A20" s="32" t="s">
        <v>59</v>
      </c>
      <c r="B20" s="32" t="s">
        <v>59</v>
      </c>
      <c r="C20" s="32" t="s">
        <v>461</v>
      </c>
      <c r="D20" s="32" t="s">
        <v>249</v>
      </c>
      <c r="E20" s="32" t="s">
        <v>462</v>
      </c>
      <c r="F20" s="33">
        <v>72200</v>
      </c>
      <c r="G20" s="33">
        <v>72191.210000000006</v>
      </c>
      <c r="H20" s="10">
        <f t="shared" si="0"/>
        <v>0.99987825484764548</v>
      </c>
    </row>
    <row r="21" spans="1:8" ht="27" customHeight="1" x14ac:dyDescent="0.3">
      <c r="A21" s="7"/>
      <c r="B21" s="7" t="s">
        <v>463</v>
      </c>
      <c r="C21" s="7"/>
      <c r="D21" s="7"/>
      <c r="E21" s="7" t="s">
        <v>464</v>
      </c>
      <c r="F21" s="31">
        <v>51947.55</v>
      </c>
      <c r="G21" s="31">
        <v>11879.05</v>
      </c>
      <c r="H21" s="10">
        <f t="shared" si="0"/>
        <v>0.22867392206177189</v>
      </c>
    </row>
    <row r="22" spans="1:8" ht="14.25" customHeight="1" x14ac:dyDescent="0.3">
      <c r="A22" s="32" t="s">
        <v>59</v>
      </c>
      <c r="B22" s="32" t="s">
        <v>59</v>
      </c>
      <c r="C22" s="32" t="s">
        <v>465</v>
      </c>
      <c r="D22" s="32" t="s">
        <v>249</v>
      </c>
      <c r="E22" s="32" t="s">
        <v>466</v>
      </c>
      <c r="F22" s="33">
        <v>10000</v>
      </c>
      <c r="G22" s="33">
        <v>1475.12</v>
      </c>
      <c r="H22" s="10">
        <f t="shared" si="0"/>
        <v>0.14751199999999998</v>
      </c>
    </row>
    <row r="23" spans="1:8" ht="14.25" customHeight="1" x14ac:dyDescent="0.3">
      <c r="A23" s="32" t="s">
        <v>59</v>
      </c>
      <c r="B23" s="32" t="s">
        <v>59</v>
      </c>
      <c r="C23" s="32" t="s">
        <v>467</v>
      </c>
      <c r="D23" s="32" t="s">
        <v>249</v>
      </c>
      <c r="E23" s="32" t="s">
        <v>468</v>
      </c>
      <c r="F23" s="33">
        <v>8000</v>
      </c>
      <c r="G23" s="33">
        <v>0</v>
      </c>
      <c r="H23" s="10">
        <f t="shared" si="0"/>
        <v>0</v>
      </c>
    </row>
    <row r="24" spans="1:8" ht="27" customHeight="1" x14ac:dyDescent="0.3">
      <c r="A24" s="32" t="s">
        <v>59</v>
      </c>
      <c r="B24" s="32" t="s">
        <v>59</v>
      </c>
      <c r="C24" s="32" t="s">
        <v>443</v>
      </c>
      <c r="D24" s="32" t="s">
        <v>249</v>
      </c>
      <c r="E24" s="32" t="s">
        <v>444</v>
      </c>
      <c r="F24" s="33">
        <v>30000</v>
      </c>
      <c r="G24" s="33">
        <v>6456.38</v>
      </c>
      <c r="H24" s="10">
        <f t="shared" si="0"/>
        <v>0.21521266666666666</v>
      </c>
    </row>
    <row r="25" spans="1:8" ht="14.25" customHeight="1" x14ac:dyDescent="0.3">
      <c r="A25" s="32" t="s">
        <v>59</v>
      </c>
      <c r="B25" s="32" t="s">
        <v>59</v>
      </c>
      <c r="C25" s="32" t="s">
        <v>445</v>
      </c>
      <c r="D25" s="32" t="s">
        <v>249</v>
      </c>
      <c r="E25" s="32" t="s">
        <v>446</v>
      </c>
      <c r="F25" s="33">
        <v>3947.55</v>
      </c>
      <c r="G25" s="33">
        <v>3947.55</v>
      </c>
      <c r="H25" s="10">
        <f t="shared" si="0"/>
        <v>1</v>
      </c>
    </row>
    <row r="26" spans="1:8" ht="14.25" customHeight="1" x14ac:dyDescent="0.3">
      <c r="A26" s="7"/>
      <c r="B26" s="7" t="s">
        <v>469</v>
      </c>
      <c r="C26" s="7"/>
      <c r="D26" s="7"/>
      <c r="E26" s="7" t="s">
        <v>247</v>
      </c>
      <c r="F26" s="31">
        <v>4200</v>
      </c>
      <c r="G26" s="31">
        <v>4200</v>
      </c>
      <c r="H26" s="10">
        <f t="shared" si="0"/>
        <v>1</v>
      </c>
    </row>
    <row r="27" spans="1:8" ht="14.25" customHeight="1" x14ac:dyDescent="0.3">
      <c r="A27" s="32" t="s">
        <v>59</v>
      </c>
      <c r="B27" s="32" t="s">
        <v>59</v>
      </c>
      <c r="C27" s="32" t="s">
        <v>445</v>
      </c>
      <c r="D27" s="32" t="s">
        <v>249</v>
      </c>
      <c r="E27" s="32" t="s">
        <v>446</v>
      </c>
      <c r="F27" s="33">
        <v>4200</v>
      </c>
      <c r="G27" s="33">
        <v>4200</v>
      </c>
      <c r="H27" s="10">
        <f t="shared" si="0"/>
        <v>1</v>
      </c>
    </row>
    <row r="28" spans="1:8" ht="27" customHeight="1" x14ac:dyDescent="0.3">
      <c r="A28" s="3" t="s">
        <v>470</v>
      </c>
      <c r="B28" s="3"/>
      <c r="C28" s="3"/>
      <c r="D28" s="3"/>
      <c r="E28" s="3" t="s">
        <v>471</v>
      </c>
      <c r="F28" s="30">
        <v>100230.8</v>
      </c>
      <c r="G28" s="30">
        <v>100000</v>
      </c>
      <c r="H28" s="5">
        <f t="shared" si="0"/>
        <v>0.997697314597908</v>
      </c>
    </row>
    <row r="29" spans="1:8" ht="27" customHeight="1" x14ac:dyDescent="0.3">
      <c r="A29" s="7"/>
      <c r="B29" s="7" t="s">
        <v>472</v>
      </c>
      <c r="C29" s="7"/>
      <c r="D29" s="7"/>
      <c r="E29" s="7" t="s">
        <v>473</v>
      </c>
      <c r="F29" s="31">
        <v>100230.8</v>
      </c>
      <c r="G29" s="31">
        <v>100000</v>
      </c>
      <c r="H29" s="10">
        <f t="shared" si="0"/>
        <v>0.997697314597908</v>
      </c>
    </row>
    <row r="30" spans="1:8" ht="14.25" customHeight="1" x14ac:dyDescent="0.3">
      <c r="A30" s="32" t="s">
        <v>59</v>
      </c>
      <c r="B30" s="32" t="s">
        <v>59</v>
      </c>
      <c r="C30" s="32" t="s">
        <v>443</v>
      </c>
      <c r="D30" s="32" t="s">
        <v>249</v>
      </c>
      <c r="E30" s="32" t="s">
        <v>444</v>
      </c>
      <c r="F30" s="33">
        <v>230.8</v>
      </c>
      <c r="G30" s="33">
        <v>0</v>
      </c>
      <c r="H30" s="10">
        <f t="shared" si="0"/>
        <v>0</v>
      </c>
    </row>
    <row r="31" spans="1:8" ht="39.9" customHeight="1" x14ac:dyDescent="0.3">
      <c r="A31" s="32" t="s">
        <v>59</v>
      </c>
      <c r="B31" s="32" t="s">
        <v>59</v>
      </c>
      <c r="C31" s="32" t="s">
        <v>470</v>
      </c>
      <c r="D31" s="32" t="s">
        <v>112</v>
      </c>
      <c r="E31" s="32" t="s">
        <v>474</v>
      </c>
      <c r="F31" s="33">
        <v>100000</v>
      </c>
      <c r="G31" s="33">
        <v>100000</v>
      </c>
      <c r="H31" s="10">
        <f t="shared" si="0"/>
        <v>1</v>
      </c>
    </row>
    <row r="32" spans="1:8" ht="27" customHeight="1" x14ac:dyDescent="0.3">
      <c r="A32" s="3" t="s">
        <v>262</v>
      </c>
      <c r="B32" s="3"/>
      <c r="C32" s="3"/>
      <c r="D32" s="3"/>
      <c r="E32" s="3" t="s">
        <v>263</v>
      </c>
      <c r="F32" s="30">
        <v>186000</v>
      </c>
      <c r="G32" s="30">
        <v>62667.3</v>
      </c>
      <c r="H32" s="5">
        <f t="shared" si="0"/>
        <v>0.33692096774193547</v>
      </c>
    </row>
    <row r="33" spans="1:8" ht="27" customHeight="1" x14ac:dyDescent="0.3">
      <c r="A33" s="7"/>
      <c r="B33" s="7" t="s">
        <v>264</v>
      </c>
      <c r="C33" s="7"/>
      <c r="D33" s="7"/>
      <c r="E33" s="7" t="s">
        <v>265</v>
      </c>
      <c r="F33" s="31">
        <v>186000</v>
      </c>
      <c r="G33" s="31">
        <v>62667.3</v>
      </c>
      <c r="H33" s="10">
        <f t="shared" si="0"/>
        <v>0.33692096774193547</v>
      </c>
    </row>
    <row r="34" spans="1:8" ht="14.25" customHeight="1" x14ac:dyDescent="0.3">
      <c r="A34" s="32" t="s">
        <v>59</v>
      </c>
      <c r="B34" s="32" t="s">
        <v>59</v>
      </c>
      <c r="C34" s="32" t="s">
        <v>453</v>
      </c>
      <c r="D34" s="32" t="s">
        <v>249</v>
      </c>
      <c r="E34" s="32" t="s">
        <v>454</v>
      </c>
      <c r="F34" s="33">
        <v>300</v>
      </c>
      <c r="G34" s="33">
        <v>218.31</v>
      </c>
      <c r="H34" s="10">
        <f t="shared" si="0"/>
        <v>0.72770000000000001</v>
      </c>
    </row>
    <row r="35" spans="1:8" ht="14.25" customHeight="1" x14ac:dyDescent="0.3">
      <c r="A35" s="32" t="s">
        <v>59</v>
      </c>
      <c r="B35" s="32" t="s">
        <v>59</v>
      </c>
      <c r="C35" s="32" t="s">
        <v>475</v>
      </c>
      <c r="D35" s="32" t="s">
        <v>249</v>
      </c>
      <c r="E35" s="32" t="s">
        <v>476</v>
      </c>
      <c r="F35" s="33">
        <v>3200</v>
      </c>
      <c r="G35" s="33">
        <v>1420</v>
      </c>
      <c r="H35" s="10">
        <f t="shared" si="0"/>
        <v>0.44374999999999998</v>
      </c>
    </row>
    <row r="36" spans="1:8" ht="14.25" customHeight="1" x14ac:dyDescent="0.3">
      <c r="A36" s="32" t="s">
        <v>59</v>
      </c>
      <c r="B36" s="32" t="s">
        <v>59</v>
      </c>
      <c r="C36" s="32" t="s">
        <v>465</v>
      </c>
      <c r="D36" s="32" t="s">
        <v>249</v>
      </c>
      <c r="E36" s="32" t="s">
        <v>466</v>
      </c>
      <c r="F36" s="33">
        <v>10000</v>
      </c>
      <c r="G36" s="33">
        <v>163.52000000000001</v>
      </c>
      <c r="H36" s="10">
        <f t="shared" si="0"/>
        <v>1.6352000000000002E-2</v>
      </c>
    </row>
    <row r="37" spans="1:8" ht="14.25" customHeight="1" x14ac:dyDescent="0.3">
      <c r="A37" s="32" t="s">
        <v>59</v>
      </c>
      <c r="B37" s="32" t="s">
        <v>59</v>
      </c>
      <c r="C37" s="32" t="s">
        <v>467</v>
      </c>
      <c r="D37" s="32" t="s">
        <v>249</v>
      </c>
      <c r="E37" s="32" t="s">
        <v>468</v>
      </c>
      <c r="F37" s="33">
        <v>14500</v>
      </c>
      <c r="G37" s="33">
        <v>0</v>
      </c>
      <c r="H37" s="10">
        <f t="shared" si="0"/>
        <v>0</v>
      </c>
    </row>
    <row r="38" spans="1:8" ht="27" customHeight="1" x14ac:dyDescent="0.3">
      <c r="A38" s="32" t="s">
        <v>59</v>
      </c>
      <c r="B38" s="32" t="s">
        <v>59</v>
      </c>
      <c r="C38" s="32" t="s">
        <v>443</v>
      </c>
      <c r="D38" s="32" t="s">
        <v>249</v>
      </c>
      <c r="E38" s="32" t="s">
        <v>444</v>
      </c>
      <c r="F38" s="33">
        <v>140000</v>
      </c>
      <c r="G38" s="33">
        <v>53213.279999999999</v>
      </c>
      <c r="H38" s="10">
        <f t="shared" si="0"/>
        <v>0.38009485714285712</v>
      </c>
    </row>
    <row r="39" spans="1:8" ht="14.25" customHeight="1" x14ac:dyDescent="0.3">
      <c r="A39" s="32" t="s">
        <v>59</v>
      </c>
      <c r="B39" s="32" t="s">
        <v>59</v>
      </c>
      <c r="C39" s="32" t="s">
        <v>477</v>
      </c>
      <c r="D39" s="32" t="s">
        <v>249</v>
      </c>
      <c r="E39" s="32" t="s">
        <v>478</v>
      </c>
      <c r="F39" s="33">
        <v>1000</v>
      </c>
      <c r="G39" s="33">
        <v>271.83</v>
      </c>
      <c r="H39" s="10">
        <f t="shared" si="0"/>
        <v>0.27182999999999996</v>
      </c>
    </row>
    <row r="40" spans="1:8" ht="27" customHeight="1" x14ac:dyDescent="0.3">
      <c r="A40" s="32" t="s">
        <v>59</v>
      </c>
      <c r="B40" s="32" t="s">
        <v>59</v>
      </c>
      <c r="C40" s="32" t="s">
        <v>457</v>
      </c>
      <c r="D40" s="32" t="s">
        <v>249</v>
      </c>
      <c r="E40" s="32" t="s">
        <v>458</v>
      </c>
      <c r="F40" s="33">
        <v>17000</v>
      </c>
      <c r="G40" s="33">
        <v>7380.36</v>
      </c>
      <c r="H40" s="10">
        <f t="shared" si="0"/>
        <v>0.43413882352941174</v>
      </c>
    </row>
    <row r="41" spans="1:8" ht="27" customHeight="1" x14ac:dyDescent="0.3">
      <c r="A41" s="3" t="s">
        <v>278</v>
      </c>
      <c r="B41" s="3"/>
      <c r="C41" s="3"/>
      <c r="D41" s="3"/>
      <c r="E41" s="3" t="s">
        <v>279</v>
      </c>
      <c r="F41" s="30">
        <v>132500</v>
      </c>
      <c r="G41" s="30">
        <v>40325.74</v>
      </c>
      <c r="H41" s="5">
        <f t="shared" si="0"/>
        <v>0.30434520754716982</v>
      </c>
    </row>
    <row r="42" spans="1:8" ht="27" customHeight="1" x14ac:dyDescent="0.3">
      <c r="A42" s="7"/>
      <c r="B42" s="7" t="s">
        <v>479</v>
      </c>
      <c r="C42" s="7"/>
      <c r="D42" s="7"/>
      <c r="E42" s="7" t="s">
        <v>480</v>
      </c>
      <c r="F42" s="31">
        <v>30000</v>
      </c>
      <c r="G42" s="31">
        <v>3320</v>
      </c>
      <c r="H42" s="10">
        <f t="shared" si="0"/>
        <v>0.11066666666666666</v>
      </c>
    </row>
    <row r="43" spans="1:8" ht="27" customHeight="1" x14ac:dyDescent="0.3">
      <c r="A43" s="32" t="s">
        <v>59</v>
      </c>
      <c r="B43" s="32" t="s">
        <v>59</v>
      </c>
      <c r="C43" s="32" t="s">
        <v>443</v>
      </c>
      <c r="D43" s="32" t="s">
        <v>249</v>
      </c>
      <c r="E43" s="32" t="s">
        <v>444</v>
      </c>
      <c r="F43" s="33">
        <v>30000</v>
      </c>
      <c r="G43" s="33">
        <v>3320</v>
      </c>
      <c r="H43" s="10">
        <f t="shared" si="0"/>
        <v>0.11066666666666666</v>
      </c>
    </row>
    <row r="44" spans="1:8" ht="27" customHeight="1" x14ac:dyDescent="0.3">
      <c r="A44" s="7"/>
      <c r="B44" s="7" t="s">
        <v>280</v>
      </c>
      <c r="C44" s="7"/>
      <c r="D44" s="7"/>
      <c r="E44" s="7" t="s">
        <v>281</v>
      </c>
      <c r="F44" s="31">
        <v>102500</v>
      </c>
      <c r="G44" s="31">
        <v>37005.74</v>
      </c>
      <c r="H44" s="10">
        <f t="shared" si="0"/>
        <v>0.36103160975609755</v>
      </c>
    </row>
    <row r="45" spans="1:8" ht="27" customHeight="1" x14ac:dyDescent="0.3">
      <c r="A45" s="32" t="s">
        <v>59</v>
      </c>
      <c r="B45" s="32" t="s">
        <v>59</v>
      </c>
      <c r="C45" s="32" t="s">
        <v>443</v>
      </c>
      <c r="D45" s="32" t="s">
        <v>249</v>
      </c>
      <c r="E45" s="32" t="s">
        <v>444</v>
      </c>
      <c r="F45" s="33">
        <v>88500</v>
      </c>
      <c r="G45" s="33">
        <v>37005.74</v>
      </c>
      <c r="H45" s="10">
        <f t="shared" si="0"/>
        <v>0.41814395480225985</v>
      </c>
    </row>
    <row r="46" spans="1:8" ht="14.25" customHeight="1" x14ac:dyDescent="0.3">
      <c r="A46" s="32" t="s">
        <v>59</v>
      </c>
      <c r="B46" s="32" t="s">
        <v>59</v>
      </c>
      <c r="C46" s="32" t="s">
        <v>445</v>
      </c>
      <c r="D46" s="32" t="s">
        <v>249</v>
      </c>
      <c r="E46" s="32" t="s">
        <v>446</v>
      </c>
      <c r="F46" s="33">
        <v>14000</v>
      </c>
      <c r="G46" s="33">
        <v>0</v>
      </c>
      <c r="H46" s="10">
        <f t="shared" si="0"/>
        <v>0</v>
      </c>
    </row>
    <row r="47" spans="1:8" ht="27" customHeight="1" x14ac:dyDescent="0.3">
      <c r="A47" s="3" t="s">
        <v>286</v>
      </c>
      <c r="B47" s="3"/>
      <c r="C47" s="3"/>
      <c r="D47" s="3"/>
      <c r="E47" s="3" t="s">
        <v>287</v>
      </c>
      <c r="F47" s="30">
        <v>2853298</v>
      </c>
      <c r="G47" s="30">
        <v>1251202.58</v>
      </c>
      <c r="H47" s="5">
        <f t="shared" si="0"/>
        <v>0.43851100726247316</v>
      </c>
    </row>
    <row r="48" spans="1:8" ht="27" customHeight="1" x14ac:dyDescent="0.3">
      <c r="A48" s="7"/>
      <c r="B48" s="7" t="s">
        <v>288</v>
      </c>
      <c r="C48" s="7"/>
      <c r="D48" s="7"/>
      <c r="E48" s="7" t="s">
        <v>289</v>
      </c>
      <c r="F48" s="31">
        <v>28900</v>
      </c>
      <c r="G48" s="31">
        <v>14449.98</v>
      </c>
      <c r="H48" s="10">
        <f t="shared" si="0"/>
        <v>0.49999930795847747</v>
      </c>
    </row>
    <row r="49" spans="1:8" ht="27" customHeight="1" x14ac:dyDescent="0.3">
      <c r="A49" s="32" t="s">
        <v>59</v>
      </c>
      <c r="B49" s="32" t="s">
        <v>59</v>
      </c>
      <c r="C49" s="32" t="s">
        <v>451</v>
      </c>
      <c r="D49" s="32" t="s">
        <v>249</v>
      </c>
      <c r="E49" s="32" t="s">
        <v>452</v>
      </c>
      <c r="F49" s="33">
        <v>28900</v>
      </c>
      <c r="G49" s="33">
        <v>14449.98</v>
      </c>
      <c r="H49" s="10">
        <f t="shared" si="0"/>
        <v>0.49999930795847747</v>
      </c>
    </row>
    <row r="50" spans="1:8" ht="14.25" customHeight="1" x14ac:dyDescent="0.3">
      <c r="A50" s="7"/>
      <c r="B50" s="7" t="s">
        <v>481</v>
      </c>
      <c r="C50" s="7"/>
      <c r="D50" s="7"/>
      <c r="E50" s="7" t="s">
        <v>482</v>
      </c>
      <c r="F50" s="31">
        <v>500</v>
      </c>
      <c r="G50" s="31">
        <v>325.69</v>
      </c>
      <c r="H50" s="10">
        <f t="shared" si="0"/>
        <v>0.65137999999999996</v>
      </c>
    </row>
    <row r="51" spans="1:8" ht="14.25" customHeight="1" x14ac:dyDescent="0.3">
      <c r="A51" s="32" t="s">
        <v>59</v>
      </c>
      <c r="B51" s="32" t="s">
        <v>59</v>
      </c>
      <c r="C51" s="32" t="s">
        <v>483</v>
      </c>
      <c r="D51" s="32" t="s">
        <v>249</v>
      </c>
      <c r="E51" s="32" t="s">
        <v>484</v>
      </c>
      <c r="F51" s="33">
        <v>500</v>
      </c>
      <c r="G51" s="33">
        <v>325.69</v>
      </c>
      <c r="H51" s="10">
        <f t="shared" si="0"/>
        <v>0.65137999999999996</v>
      </c>
    </row>
    <row r="52" spans="1:8" ht="27" customHeight="1" x14ac:dyDescent="0.3">
      <c r="A52" s="7"/>
      <c r="B52" s="7" t="s">
        <v>485</v>
      </c>
      <c r="C52" s="7"/>
      <c r="D52" s="7"/>
      <c r="E52" s="7" t="s">
        <v>486</v>
      </c>
      <c r="F52" s="31">
        <v>86870</v>
      </c>
      <c r="G52" s="31">
        <v>34592.519999999997</v>
      </c>
      <c r="H52" s="10">
        <f t="shared" si="0"/>
        <v>0.39821019914815237</v>
      </c>
    </row>
    <row r="53" spans="1:8" ht="27" customHeight="1" x14ac:dyDescent="0.3">
      <c r="A53" s="32" t="s">
        <v>59</v>
      </c>
      <c r="B53" s="32" t="s">
        <v>59</v>
      </c>
      <c r="C53" s="32" t="s">
        <v>487</v>
      </c>
      <c r="D53" s="32" t="s">
        <v>249</v>
      </c>
      <c r="E53" s="32" t="s">
        <v>488</v>
      </c>
      <c r="F53" s="33">
        <v>81000</v>
      </c>
      <c r="G53" s="33">
        <v>32635</v>
      </c>
      <c r="H53" s="10">
        <f t="shared" si="0"/>
        <v>0.40290123456790122</v>
      </c>
    </row>
    <row r="54" spans="1:8" ht="27" customHeight="1" x14ac:dyDescent="0.3">
      <c r="A54" s="32" t="s">
        <v>59</v>
      </c>
      <c r="B54" s="32" t="s">
        <v>59</v>
      </c>
      <c r="C54" s="32" t="s">
        <v>465</v>
      </c>
      <c r="D54" s="32" t="s">
        <v>249</v>
      </c>
      <c r="E54" s="32" t="s">
        <v>466</v>
      </c>
      <c r="F54" s="33">
        <v>1500</v>
      </c>
      <c r="G54" s="33">
        <v>200</v>
      </c>
      <c r="H54" s="10">
        <f t="shared" si="0"/>
        <v>0.13333333333333333</v>
      </c>
    </row>
    <row r="55" spans="1:8" ht="27" customHeight="1" x14ac:dyDescent="0.3">
      <c r="A55" s="32" t="s">
        <v>59</v>
      </c>
      <c r="B55" s="32" t="s">
        <v>59</v>
      </c>
      <c r="C55" s="32" t="s">
        <v>443</v>
      </c>
      <c r="D55" s="32" t="s">
        <v>249</v>
      </c>
      <c r="E55" s="32" t="s">
        <v>444</v>
      </c>
      <c r="F55" s="33">
        <v>3870</v>
      </c>
      <c r="G55" s="33">
        <v>1545.12</v>
      </c>
      <c r="H55" s="10">
        <f t="shared" si="0"/>
        <v>0.39925581395348836</v>
      </c>
    </row>
    <row r="56" spans="1:8" ht="14.25" customHeight="1" x14ac:dyDescent="0.3">
      <c r="A56" s="32" t="s">
        <v>59</v>
      </c>
      <c r="B56" s="32" t="s">
        <v>59</v>
      </c>
      <c r="C56" s="32" t="s">
        <v>489</v>
      </c>
      <c r="D56" s="32" t="s">
        <v>249</v>
      </c>
      <c r="E56" s="32" t="s">
        <v>490</v>
      </c>
      <c r="F56" s="33">
        <v>500</v>
      </c>
      <c r="G56" s="33">
        <v>212.4</v>
      </c>
      <c r="H56" s="10">
        <f t="shared" si="0"/>
        <v>0.42480000000000001</v>
      </c>
    </row>
    <row r="57" spans="1:8" ht="27" customHeight="1" x14ac:dyDescent="0.3">
      <c r="A57" s="7"/>
      <c r="B57" s="7" t="s">
        <v>292</v>
      </c>
      <c r="C57" s="7"/>
      <c r="D57" s="7"/>
      <c r="E57" s="7" t="s">
        <v>293</v>
      </c>
      <c r="F57" s="31">
        <v>2206178</v>
      </c>
      <c r="G57" s="31">
        <v>960821.31</v>
      </c>
      <c r="H57" s="10">
        <f t="shared" si="0"/>
        <v>0.43551395671609455</v>
      </c>
    </row>
    <row r="58" spans="1:8" ht="14.25" customHeight="1" x14ac:dyDescent="0.3">
      <c r="A58" s="32" t="s">
        <v>59</v>
      </c>
      <c r="B58" s="32" t="s">
        <v>59</v>
      </c>
      <c r="C58" s="32" t="s">
        <v>491</v>
      </c>
      <c r="D58" s="32" t="s">
        <v>249</v>
      </c>
      <c r="E58" s="32" t="s">
        <v>492</v>
      </c>
      <c r="F58" s="33">
        <v>3000</v>
      </c>
      <c r="G58" s="33">
        <v>1200</v>
      </c>
      <c r="H58" s="10">
        <f t="shared" si="0"/>
        <v>0.4</v>
      </c>
    </row>
    <row r="59" spans="1:8" ht="27" customHeight="1" x14ac:dyDescent="0.3">
      <c r="A59" s="32" t="s">
        <v>59</v>
      </c>
      <c r="B59" s="32" t="s">
        <v>59</v>
      </c>
      <c r="C59" s="32" t="s">
        <v>451</v>
      </c>
      <c r="D59" s="32" t="s">
        <v>249</v>
      </c>
      <c r="E59" s="32" t="s">
        <v>452</v>
      </c>
      <c r="F59" s="33">
        <v>1383600</v>
      </c>
      <c r="G59" s="33">
        <v>515241</v>
      </c>
      <c r="H59" s="10">
        <f t="shared" si="0"/>
        <v>0.37239158716392023</v>
      </c>
    </row>
    <row r="60" spans="1:8" ht="27" customHeight="1" x14ac:dyDescent="0.3">
      <c r="A60" s="32" t="s">
        <v>59</v>
      </c>
      <c r="B60" s="32" t="s">
        <v>59</v>
      </c>
      <c r="C60" s="32" t="s">
        <v>493</v>
      </c>
      <c r="D60" s="32" t="s">
        <v>249</v>
      </c>
      <c r="E60" s="32" t="s">
        <v>494</v>
      </c>
      <c r="F60" s="33">
        <v>81400</v>
      </c>
      <c r="G60" s="33">
        <v>81359.740000000005</v>
      </c>
      <c r="H60" s="10">
        <f t="shared" si="0"/>
        <v>0.99950540540540544</v>
      </c>
    </row>
    <row r="61" spans="1:8" ht="27" customHeight="1" x14ac:dyDescent="0.3">
      <c r="A61" s="32" t="s">
        <v>59</v>
      </c>
      <c r="B61" s="32" t="s">
        <v>59</v>
      </c>
      <c r="C61" s="32" t="s">
        <v>453</v>
      </c>
      <c r="D61" s="32" t="s">
        <v>249</v>
      </c>
      <c r="E61" s="32" t="s">
        <v>454</v>
      </c>
      <c r="F61" s="33">
        <v>229033</v>
      </c>
      <c r="G61" s="33">
        <v>111904.81</v>
      </c>
      <c r="H61" s="10">
        <f t="shared" si="0"/>
        <v>0.48859688341854668</v>
      </c>
    </row>
    <row r="62" spans="1:8" ht="27" customHeight="1" x14ac:dyDescent="0.3">
      <c r="A62" s="32" t="s">
        <v>59</v>
      </c>
      <c r="B62" s="32" t="s">
        <v>59</v>
      </c>
      <c r="C62" s="32" t="s">
        <v>455</v>
      </c>
      <c r="D62" s="32" t="s">
        <v>249</v>
      </c>
      <c r="E62" s="32" t="s">
        <v>456</v>
      </c>
      <c r="F62" s="33">
        <v>23000</v>
      </c>
      <c r="G62" s="33">
        <v>9095</v>
      </c>
      <c r="H62" s="10">
        <f t="shared" si="0"/>
        <v>0.39543478260869563</v>
      </c>
    </row>
    <row r="63" spans="1:8" ht="14.25" customHeight="1" x14ac:dyDescent="0.3">
      <c r="A63" s="32" t="s">
        <v>59</v>
      </c>
      <c r="B63" s="32" t="s">
        <v>59</v>
      </c>
      <c r="C63" s="32" t="s">
        <v>475</v>
      </c>
      <c r="D63" s="32" t="s">
        <v>249</v>
      </c>
      <c r="E63" s="32" t="s">
        <v>476</v>
      </c>
      <c r="F63" s="33">
        <v>20000</v>
      </c>
      <c r="G63" s="33">
        <v>8795.32</v>
      </c>
      <c r="H63" s="10">
        <f t="shared" si="0"/>
        <v>0.43976599999999999</v>
      </c>
    </row>
    <row r="64" spans="1:8" ht="27" customHeight="1" x14ac:dyDescent="0.3">
      <c r="A64" s="32" t="s">
        <v>59</v>
      </c>
      <c r="B64" s="32" t="s">
        <v>59</v>
      </c>
      <c r="C64" s="32" t="s">
        <v>465</v>
      </c>
      <c r="D64" s="32" t="s">
        <v>249</v>
      </c>
      <c r="E64" s="32" t="s">
        <v>466</v>
      </c>
      <c r="F64" s="33">
        <v>53900</v>
      </c>
      <c r="G64" s="33">
        <v>19945.18</v>
      </c>
      <c r="H64" s="10">
        <f t="shared" si="0"/>
        <v>0.37004044526901669</v>
      </c>
    </row>
    <row r="65" spans="1:8" ht="27" customHeight="1" x14ac:dyDescent="0.3">
      <c r="A65" s="32" t="s">
        <v>59</v>
      </c>
      <c r="B65" s="32" t="s">
        <v>59</v>
      </c>
      <c r="C65" s="32" t="s">
        <v>495</v>
      </c>
      <c r="D65" s="32" t="s">
        <v>249</v>
      </c>
      <c r="E65" s="32" t="s">
        <v>496</v>
      </c>
      <c r="F65" s="33">
        <v>2600</v>
      </c>
      <c r="G65" s="33">
        <v>1107.48</v>
      </c>
      <c r="H65" s="10">
        <f t="shared" si="0"/>
        <v>0.42595384615384618</v>
      </c>
    </row>
    <row r="66" spans="1:8" ht="27" customHeight="1" x14ac:dyDescent="0.3">
      <c r="A66" s="32" t="s">
        <v>59</v>
      </c>
      <c r="B66" s="32" t="s">
        <v>59</v>
      </c>
      <c r="C66" s="32" t="s">
        <v>441</v>
      </c>
      <c r="D66" s="32" t="s">
        <v>249</v>
      </c>
      <c r="E66" s="32" t="s">
        <v>442</v>
      </c>
      <c r="F66" s="33">
        <v>17000</v>
      </c>
      <c r="G66" s="33">
        <v>4007.78</v>
      </c>
      <c r="H66" s="10">
        <f t="shared" ref="H66:H129" si="1">IF($F66=0,0,$G66/$F66)</f>
        <v>0.23575176470588236</v>
      </c>
    </row>
    <row r="67" spans="1:8" ht="27" customHeight="1" x14ac:dyDescent="0.3">
      <c r="A67" s="32" t="s">
        <v>59</v>
      </c>
      <c r="B67" s="32" t="s">
        <v>59</v>
      </c>
      <c r="C67" s="32" t="s">
        <v>497</v>
      </c>
      <c r="D67" s="32" t="s">
        <v>249</v>
      </c>
      <c r="E67" s="32" t="s">
        <v>498</v>
      </c>
      <c r="F67" s="33">
        <v>2100</v>
      </c>
      <c r="G67" s="33">
        <v>520</v>
      </c>
      <c r="H67" s="10">
        <f t="shared" si="1"/>
        <v>0.24761904761904763</v>
      </c>
    </row>
    <row r="68" spans="1:8" ht="27" customHeight="1" x14ac:dyDescent="0.3">
      <c r="A68" s="32" t="s">
        <v>59</v>
      </c>
      <c r="B68" s="32" t="s">
        <v>59</v>
      </c>
      <c r="C68" s="32" t="s">
        <v>443</v>
      </c>
      <c r="D68" s="32" t="s">
        <v>249</v>
      </c>
      <c r="E68" s="32" t="s">
        <v>444</v>
      </c>
      <c r="F68" s="33">
        <v>194819</v>
      </c>
      <c r="G68" s="33">
        <v>95545.73</v>
      </c>
      <c r="H68" s="10">
        <f t="shared" si="1"/>
        <v>0.49043332529168099</v>
      </c>
    </row>
    <row r="69" spans="1:8" ht="27" customHeight="1" x14ac:dyDescent="0.3">
      <c r="A69" s="32" t="s">
        <v>59</v>
      </c>
      <c r="B69" s="32" t="s">
        <v>59</v>
      </c>
      <c r="C69" s="32" t="s">
        <v>489</v>
      </c>
      <c r="D69" s="32" t="s">
        <v>249</v>
      </c>
      <c r="E69" s="32" t="s">
        <v>490</v>
      </c>
      <c r="F69" s="33">
        <v>10300</v>
      </c>
      <c r="G69" s="33">
        <v>3801.26</v>
      </c>
      <c r="H69" s="10">
        <f t="shared" si="1"/>
        <v>0.36905436893203886</v>
      </c>
    </row>
    <row r="70" spans="1:8" ht="27" customHeight="1" x14ac:dyDescent="0.3">
      <c r="A70" s="32" t="s">
        <v>59</v>
      </c>
      <c r="B70" s="32" t="s">
        <v>59</v>
      </c>
      <c r="C70" s="32" t="s">
        <v>499</v>
      </c>
      <c r="D70" s="32" t="s">
        <v>249</v>
      </c>
      <c r="E70" s="32" t="s">
        <v>500</v>
      </c>
      <c r="F70" s="33">
        <v>11600</v>
      </c>
      <c r="G70" s="33">
        <v>7915.23</v>
      </c>
      <c r="H70" s="10">
        <f t="shared" si="1"/>
        <v>0.68234741379310337</v>
      </c>
    </row>
    <row r="71" spans="1:8" ht="14.25" customHeight="1" x14ac:dyDescent="0.3">
      <c r="A71" s="32" t="s">
        <v>59</v>
      </c>
      <c r="B71" s="32" t="s">
        <v>59</v>
      </c>
      <c r="C71" s="32" t="s">
        <v>501</v>
      </c>
      <c r="D71" s="32" t="s">
        <v>249</v>
      </c>
      <c r="E71" s="32" t="s">
        <v>502</v>
      </c>
      <c r="F71" s="33">
        <v>1000</v>
      </c>
      <c r="G71" s="33">
        <v>154.57</v>
      </c>
      <c r="H71" s="10">
        <f t="shared" si="1"/>
        <v>0.15456999999999999</v>
      </c>
    </row>
    <row r="72" spans="1:8" ht="27" customHeight="1" x14ac:dyDescent="0.3">
      <c r="A72" s="32" t="s">
        <v>59</v>
      </c>
      <c r="B72" s="32" t="s">
        <v>59</v>
      </c>
      <c r="C72" s="32" t="s">
        <v>457</v>
      </c>
      <c r="D72" s="32" t="s">
        <v>249</v>
      </c>
      <c r="E72" s="32" t="s">
        <v>458</v>
      </c>
      <c r="F72" s="33">
        <v>15870</v>
      </c>
      <c r="G72" s="33">
        <v>15869</v>
      </c>
      <c r="H72" s="10">
        <f t="shared" si="1"/>
        <v>0.99993698802772524</v>
      </c>
    </row>
    <row r="73" spans="1:8" ht="14.25" customHeight="1" x14ac:dyDescent="0.3">
      <c r="A73" s="32" t="s">
        <v>59</v>
      </c>
      <c r="B73" s="32" t="s">
        <v>59</v>
      </c>
      <c r="C73" s="32" t="s">
        <v>503</v>
      </c>
      <c r="D73" s="32" t="s">
        <v>249</v>
      </c>
      <c r="E73" s="32" t="s">
        <v>504</v>
      </c>
      <c r="F73" s="33">
        <v>28800</v>
      </c>
      <c r="G73" s="33">
        <v>21600</v>
      </c>
      <c r="H73" s="10">
        <f t="shared" si="1"/>
        <v>0.75</v>
      </c>
    </row>
    <row r="74" spans="1:8" ht="14.25" customHeight="1" x14ac:dyDescent="0.3">
      <c r="A74" s="32" t="s">
        <v>59</v>
      </c>
      <c r="B74" s="32" t="s">
        <v>59</v>
      </c>
      <c r="C74" s="32" t="s">
        <v>505</v>
      </c>
      <c r="D74" s="32" t="s">
        <v>249</v>
      </c>
      <c r="E74" s="32" t="s">
        <v>506</v>
      </c>
      <c r="F74" s="33">
        <v>242</v>
      </c>
      <c r="G74" s="33">
        <v>242</v>
      </c>
      <c r="H74" s="10">
        <f t="shared" si="1"/>
        <v>1</v>
      </c>
    </row>
    <row r="75" spans="1:8" ht="27" customHeight="1" x14ac:dyDescent="0.3">
      <c r="A75" s="32" t="s">
        <v>59</v>
      </c>
      <c r="B75" s="32" t="s">
        <v>59</v>
      </c>
      <c r="C75" s="32" t="s">
        <v>507</v>
      </c>
      <c r="D75" s="32" t="s">
        <v>249</v>
      </c>
      <c r="E75" s="32" t="s">
        <v>508</v>
      </c>
      <c r="F75" s="33">
        <v>180</v>
      </c>
      <c r="G75" s="33">
        <v>60</v>
      </c>
      <c r="H75" s="10">
        <f t="shared" si="1"/>
        <v>0.33333333333333331</v>
      </c>
    </row>
    <row r="76" spans="1:8" ht="14.25" customHeight="1" x14ac:dyDescent="0.3">
      <c r="A76" s="32" t="s">
        <v>59</v>
      </c>
      <c r="B76" s="32" t="s">
        <v>59</v>
      </c>
      <c r="C76" s="32" t="s">
        <v>461</v>
      </c>
      <c r="D76" s="32" t="s">
        <v>249</v>
      </c>
      <c r="E76" s="32" t="s">
        <v>462</v>
      </c>
      <c r="F76" s="33">
        <v>540</v>
      </c>
      <c r="G76" s="33">
        <v>540</v>
      </c>
      <c r="H76" s="10">
        <f t="shared" si="1"/>
        <v>1</v>
      </c>
    </row>
    <row r="77" spans="1:8" ht="27" customHeight="1" x14ac:dyDescent="0.3">
      <c r="A77" s="32" t="s">
        <v>59</v>
      </c>
      <c r="B77" s="32" t="s">
        <v>59</v>
      </c>
      <c r="C77" s="32" t="s">
        <v>509</v>
      </c>
      <c r="D77" s="32" t="s">
        <v>249</v>
      </c>
      <c r="E77" s="32" t="s">
        <v>510</v>
      </c>
      <c r="F77" s="33">
        <v>47086</v>
      </c>
      <c r="G77" s="33">
        <v>33808.160000000003</v>
      </c>
      <c r="H77" s="10">
        <f t="shared" si="1"/>
        <v>0.71800874994690578</v>
      </c>
    </row>
    <row r="78" spans="1:8" ht="14.25" customHeight="1" x14ac:dyDescent="0.3">
      <c r="A78" s="32" t="s">
        <v>59</v>
      </c>
      <c r="B78" s="32" t="s">
        <v>59</v>
      </c>
      <c r="C78" s="32" t="s">
        <v>511</v>
      </c>
      <c r="D78" s="32" t="s">
        <v>249</v>
      </c>
      <c r="E78" s="32" t="s">
        <v>512</v>
      </c>
      <c r="F78" s="33">
        <v>25</v>
      </c>
      <c r="G78" s="33">
        <v>25</v>
      </c>
      <c r="H78" s="10">
        <f t="shared" si="1"/>
        <v>1</v>
      </c>
    </row>
    <row r="79" spans="1:8" ht="27" customHeight="1" x14ac:dyDescent="0.3">
      <c r="A79" s="32" t="s">
        <v>59</v>
      </c>
      <c r="B79" s="32" t="s">
        <v>59</v>
      </c>
      <c r="C79" s="32" t="s">
        <v>483</v>
      </c>
      <c r="D79" s="32" t="s">
        <v>249</v>
      </c>
      <c r="E79" s="32" t="s">
        <v>484</v>
      </c>
      <c r="F79" s="33">
        <v>930</v>
      </c>
      <c r="G79" s="33">
        <v>922.43</v>
      </c>
      <c r="H79" s="10">
        <f t="shared" si="1"/>
        <v>0.99186021505376343</v>
      </c>
    </row>
    <row r="80" spans="1:8" ht="14.25" customHeight="1" x14ac:dyDescent="0.3">
      <c r="A80" s="32" t="s">
        <v>59</v>
      </c>
      <c r="B80" s="32" t="s">
        <v>59</v>
      </c>
      <c r="C80" s="32" t="s">
        <v>513</v>
      </c>
      <c r="D80" s="32" t="s">
        <v>249</v>
      </c>
      <c r="E80" s="32" t="s">
        <v>514</v>
      </c>
      <c r="F80" s="33">
        <v>20000</v>
      </c>
      <c r="G80" s="33">
        <v>12746.62</v>
      </c>
      <c r="H80" s="10">
        <f t="shared" si="1"/>
        <v>0.63733100000000009</v>
      </c>
    </row>
    <row r="81" spans="1:8" ht="27" customHeight="1" x14ac:dyDescent="0.3">
      <c r="A81" s="32" t="s">
        <v>59</v>
      </c>
      <c r="B81" s="32" t="s">
        <v>59</v>
      </c>
      <c r="C81" s="32" t="s">
        <v>515</v>
      </c>
      <c r="D81" s="32" t="s">
        <v>249</v>
      </c>
      <c r="E81" s="32" t="s">
        <v>516</v>
      </c>
      <c r="F81" s="33">
        <v>59153</v>
      </c>
      <c r="G81" s="33">
        <v>14415</v>
      </c>
      <c r="H81" s="10">
        <f t="shared" si="1"/>
        <v>0.24369009179585144</v>
      </c>
    </row>
    <row r="82" spans="1:8" ht="14.25" customHeight="1" x14ac:dyDescent="0.3">
      <c r="A82" s="7"/>
      <c r="B82" s="7" t="s">
        <v>517</v>
      </c>
      <c r="C82" s="7"/>
      <c r="D82" s="7"/>
      <c r="E82" s="7" t="s">
        <v>518</v>
      </c>
      <c r="F82" s="31">
        <v>700</v>
      </c>
      <c r="G82" s="31">
        <v>0</v>
      </c>
      <c r="H82" s="10">
        <f t="shared" si="1"/>
        <v>0</v>
      </c>
    </row>
    <row r="83" spans="1:8" ht="14.25" customHeight="1" x14ac:dyDescent="0.3">
      <c r="A83" s="32" t="s">
        <v>59</v>
      </c>
      <c r="B83" s="32" t="s">
        <v>59</v>
      </c>
      <c r="C83" s="32" t="s">
        <v>443</v>
      </c>
      <c r="D83" s="32" t="s">
        <v>249</v>
      </c>
      <c r="E83" s="32" t="s">
        <v>444</v>
      </c>
      <c r="F83" s="33">
        <v>700</v>
      </c>
      <c r="G83" s="33">
        <v>0</v>
      </c>
      <c r="H83" s="10">
        <f t="shared" si="1"/>
        <v>0</v>
      </c>
    </row>
    <row r="84" spans="1:8" ht="27" customHeight="1" x14ac:dyDescent="0.3">
      <c r="A84" s="7"/>
      <c r="B84" s="7" t="s">
        <v>519</v>
      </c>
      <c r="C84" s="7"/>
      <c r="D84" s="7"/>
      <c r="E84" s="7" t="s">
        <v>520</v>
      </c>
      <c r="F84" s="31">
        <v>10500</v>
      </c>
      <c r="G84" s="31">
        <v>6508.5</v>
      </c>
      <c r="H84" s="10">
        <f t="shared" si="1"/>
        <v>0.61985714285714288</v>
      </c>
    </row>
    <row r="85" spans="1:8" ht="14.25" customHeight="1" x14ac:dyDescent="0.3">
      <c r="A85" s="32" t="s">
        <v>59</v>
      </c>
      <c r="B85" s="32" t="s">
        <v>59</v>
      </c>
      <c r="C85" s="32" t="s">
        <v>475</v>
      </c>
      <c r="D85" s="32" t="s">
        <v>249</v>
      </c>
      <c r="E85" s="32" t="s">
        <v>476</v>
      </c>
      <c r="F85" s="33">
        <v>1500</v>
      </c>
      <c r="G85" s="33">
        <v>1500</v>
      </c>
      <c r="H85" s="10">
        <f t="shared" si="1"/>
        <v>1</v>
      </c>
    </row>
    <row r="86" spans="1:8" ht="27" customHeight="1" x14ac:dyDescent="0.3">
      <c r="A86" s="32" t="s">
        <v>59</v>
      </c>
      <c r="B86" s="32" t="s">
        <v>59</v>
      </c>
      <c r="C86" s="32" t="s">
        <v>465</v>
      </c>
      <c r="D86" s="32" t="s">
        <v>249</v>
      </c>
      <c r="E86" s="32" t="s">
        <v>466</v>
      </c>
      <c r="F86" s="33">
        <v>3700</v>
      </c>
      <c r="G86" s="33">
        <v>3288.5</v>
      </c>
      <c r="H86" s="10">
        <f t="shared" si="1"/>
        <v>0.88878378378378375</v>
      </c>
    </row>
    <row r="87" spans="1:8" ht="27" customHeight="1" x14ac:dyDescent="0.3">
      <c r="A87" s="32" t="s">
        <v>59</v>
      </c>
      <c r="B87" s="32" t="s">
        <v>59</v>
      </c>
      <c r="C87" s="32" t="s">
        <v>443</v>
      </c>
      <c r="D87" s="32" t="s">
        <v>249</v>
      </c>
      <c r="E87" s="32" t="s">
        <v>444</v>
      </c>
      <c r="F87" s="33">
        <v>5300</v>
      </c>
      <c r="G87" s="33">
        <v>1720</v>
      </c>
      <c r="H87" s="10">
        <f t="shared" si="1"/>
        <v>0.32452830188679244</v>
      </c>
    </row>
    <row r="88" spans="1:8" ht="27" customHeight="1" x14ac:dyDescent="0.3">
      <c r="A88" s="7"/>
      <c r="B88" s="7" t="s">
        <v>298</v>
      </c>
      <c r="C88" s="7"/>
      <c r="D88" s="7"/>
      <c r="E88" s="7" t="s">
        <v>299</v>
      </c>
      <c r="F88" s="31">
        <v>440300</v>
      </c>
      <c r="G88" s="31">
        <v>204064.47</v>
      </c>
      <c r="H88" s="10">
        <f t="shared" si="1"/>
        <v>0.46346688621394505</v>
      </c>
    </row>
    <row r="89" spans="1:8" ht="27" customHeight="1" x14ac:dyDescent="0.3">
      <c r="A89" s="32" t="s">
        <v>59</v>
      </c>
      <c r="B89" s="32" t="s">
        <v>59</v>
      </c>
      <c r="C89" s="32" t="s">
        <v>491</v>
      </c>
      <c r="D89" s="32" t="s">
        <v>249</v>
      </c>
      <c r="E89" s="32" t="s">
        <v>492</v>
      </c>
      <c r="F89" s="33">
        <v>1300</v>
      </c>
      <c r="G89" s="33">
        <v>78.48</v>
      </c>
      <c r="H89" s="10">
        <f t="shared" si="1"/>
        <v>6.0369230769230772E-2</v>
      </c>
    </row>
    <row r="90" spans="1:8" ht="14.25" customHeight="1" x14ac:dyDescent="0.3">
      <c r="A90" s="32" t="s">
        <v>59</v>
      </c>
      <c r="B90" s="32" t="s">
        <v>59</v>
      </c>
      <c r="C90" s="32" t="s">
        <v>451</v>
      </c>
      <c r="D90" s="32" t="s">
        <v>249</v>
      </c>
      <c r="E90" s="32" t="s">
        <v>452</v>
      </c>
      <c r="F90" s="33">
        <v>300000</v>
      </c>
      <c r="G90" s="33">
        <v>133179.9</v>
      </c>
      <c r="H90" s="10">
        <f t="shared" si="1"/>
        <v>0.44393299999999997</v>
      </c>
    </row>
    <row r="91" spans="1:8" ht="27" customHeight="1" x14ac:dyDescent="0.3">
      <c r="A91" s="32" t="s">
        <v>59</v>
      </c>
      <c r="B91" s="32" t="s">
        <v>59</v>
      </c>
      <c r="C91" s="32" t="s">
        <v>493</v>
      </c>
      <c r="D91" s="32" t="s">
        <v>249</v>
      </c>
      <c r="E91" s="32" t="s">
        <v>494</v>
      </c>
      <c r="F91" s="33">
        <v>22651</v>
      </c>
      <c r="G91" s="33">
        <v>22650.639999999999</v>
      </c>
      <c r="H91" s="10">
        <f t="shared" si="1"/>
        <v>0.99998410666195747</v>
      </c>
    </row>
    <row r="92" spans="1:8" ht="27" customHeight="1" x14ac:dyDescent="0.3">
      <c r="A92" s="32" t="s">
        <v>59</v>
      </c>
      <c r="B92" s="32" t="s">
        <v>59</v>
      </c>
      <c r="C92" s="32" t="s">
        <v>453</v>
      </c>
      <c r="D92" s="32" t="s">
        <v>249</v>
      </c>
      <c r="E92" s="32" t="s">
        <v>454</v>
      </c>
      <c r="F92" s="33">
        <v>49000</v>
      </c>
      <c r="G92" s="33">
        <v>23616.14</v>
      </c>
      <c r="H92" s="10">
        <f t="shared" si="1"/>
        <v>0.48196204081632654</v>
      </c>
    </row>
    <row r="93" spans="1:8" ht="27" customHeight="1" x14ac:dyDescent="0.3">
      <c r="A93" s="32" t="s">
        <v>59</v>
      </c>
      <c r="B93" s="32" t="s">
        <v>59</v>
      </c>
      <c r="C93" s="32" t="s">
        <v>455</v>
      </c>
      <c r="D93" s="32" t="s">
        <v>249</v>
      </c>
      <c r="E93" s="32" t="s">
        <v>456</v>
      </c>
      <c r="F93" s="33">
        <v>5500</v>
      </c>
      <c r="G93" s="33">
        <v>2234.9699999999998</v>
      </c>
      <c r="H93" s="10">
        <f t="shared" si="1"/>
        <v>0.40635818181818179</v>
      </c>
    </row>
    <row r="94" spans="1:8" ht="14.25" customHeight="1" x14ac:dyDescent="0.3">
      <c r="A94" s="32" t="s">
        <v>59</v>
      </c>
      <c r="B94" s="32" t="s">
        <v>59</v>
      </c>
      <c r="C94" s="32" t="s">
        <v>475</v>
      </c>
      <c r="D94" s="32" t="s">
        <v>249</v>
      </c>
      <c r="E94" s="32" t="s">
        <v>476</v>
      </c>
      <c r="F94" s="33">
        <v>4000</v>
      </c>
      <c r="G94" s="33">
        <v>1918.35</v>
      </c>
      <c r="H94" s="10">
        <f t="shared" si="1"/>
        <v>0.4795875</v>
      </c>
    </row>
    <row r="95" spans="1:8" ht="14.25" customHeight="1" x14ac:dyDescent="0.3">
      <c r="A95" s="32" t="s">
        <v>59</v>
      </c>
      <c r="B95" s="32" t="s">
        <v>59</v>
      </c>
      <c r="C95" s="32" t="s">
        <v>465</v>
      </c>
      <c r="D95" s="32" t="s">
        <v>249</v>
      </c>
      <c r="E95" s="32" t="s">
        <v>466</v>
      </c>
      <c r="F95" s="33">
        <v>10000</v>
      </c>
      <c r="G95" s="33">
        <v>2225.38</v>
      </c>
      <c r="H95" s="10">
        <f t="shared" si="1"/>
        <v>0.22253800000000001</v>
      </c>
    </row>
    <row r="96" spans="1:8" ht="27" customHeight="1" x14ac:dyDescent="0.3">
      <c r="A96" s="32" t="s">
        <v>59</v>
      </c>
      <c r="B96" s="32" t="s">
        <v>59</v>
      </c>
      <c r="C96" s="32" t="s">
        <v>441</v>
      </c>
      <c r="D96" s="32" t="s">
        <v>249</v>
      </c>
      <c r="E96" s="32" t="s">
        <v>442</v>
      </c>
      <c r="F96" s="33">
        <v>2800</v>
      </c>
      <c r="G96" s="33">
        <v>604.62</v>
      </c>
      <c r="H96" s="10">
        <f t="shared" si="1"/>
        <v>0.21593571428571429</v>
      </c>
    </row>
    <row r="97" spans="1:8" ht="14.25" customHeight="1" x14ac:dyDescent="0.3">
      <c r="A97" s="32" t="s">
        <v>59</v>
      </c>
      <c r="B97" s="32" t="s">
        <v>59</v>
      </c>
      <c r="C97" s="32" t="s">
        <v>467</v>
      </c>
      <c r="D97" s="32" t="s">
        <v>249</v>
      </c>
      <c r="E97" s="32" t="s">
        <v>468</v>
      </c>
      <c r="F97" s="33">
        <v>3349</v>
      </c>
      <c r="G97" s="33">
        <v>0</v>
      </c>
      <c r="H97" s="10">
        <f t="shared" si="1"/>
        <v>0</v>
      </c>
    </row>
    <row r="98" spans="1:8" ht="14.25" customHeight="1" x14ac:dyDescent="0.3">
      <c r="A98" s="32" t="s">
        <v>59</v>
      </c>
      <c r="B98" s="32" t="s">
        <v>59</v>
      </c>
      <c r="C98" s="32" t="s">
        <v>497</v>
      </c>
      <c r="D98" s="32" t="s">
        <v>249</v>
      </c>
      <c r="E98" s="32" t="s">
        <v>498</v>
      </c>
      <c r="F98" s="33">
        <v>400</v>
      </c>
      <c r="G98" s="33">
        <v>100</v>
      </c>
      <c r="H98" s="10">
        <f t="shared" si="1"/>
        <v>0.25</v>
      </c>
    </row>
    <row r="99" spans="1:8" ht="27" customHeight="1" x14ac:dyDescent="0.3">
      <c r="A99" s="32" t="s">
        <v>59</v>
      </c>
      <c r="B99" s="32" t="s">
        <v>59</v>
      </c>
      <c r="C99" s="32" t="s">
        <v>443</v>
      </c>
      <c r="D99" s="32" t="s">
        <v>249</v>
      </c>
      <c r="E99" s="32" t="s">
        <v>444</v>
      </c>
      <c r="F99" s="33">
        <v>29100</v>
      </c>
      <c r="G99" s="33">
        <v>10383.5</v>
      </c>
      <c r="H99" s="10">
        <f t="shared" si="1"/>
        <v>0.3568213058419244</v>
      </c>
    </row>
    <row r="100" spans="1:8" ht="14.25" customHeight="1" x14ac:dyDescent="0.3">
      <c r="A100" s="32" t="s">
        <v>59</v>
      </c>
      <c r="B100" s="32" t="s">
        <v>59</v>
      </c>
      <c r="C100" s="32" t="s">
        <v>489</v>
      </c>
      <c r="D100" s="32" t="s">
        <v>249</v>
      </c>
      <c r="E100" s="32" t="s">
        <v>490</v>
      </c>
      <c r="F100" s="33">
        <v>2000</v>
      </c>
      <c r="G100" s="33">
        <v>936.87</v>
      </c>
      <c r="H100" s="10">
        <f t="shared" si="1"/>
        <v>0.46843499999999999</v>
      </c>
    </row>
    <row r="101" spans="1:8" ht="27" customHeight="1" x14ac:dyDescent="0.3">
      <c r="A101" s="32" t="s">
        <v>59</v>
      </c>
      <c r="B101" s="32" t="s">
        <v>59</v>
      </c>
      <c r="C101" s="32" t="s">
        <v>499</v>
      </c>
      <c r="D101" s="32" t="s">
        <v>249</v>
      </c>
      <c r="E101" s="32" t="s">
        <v>500</v>
      </c>
      <c r="F101" s="33">
        <v>700</v>
      </c>
      <c r="G101" s="33">
        <v>143.76</v>
      </c>
      <c r="H101" s="10">
        <f t="shared" si="1"/>
        <v>0.20537142857142857</v>
      </c>
    </row>
    <row r="102" spans="1:8" ht="14.25" customHeight="1" x14ac:dyDescent="0.3">
      <c r="A102" s="32" t="s">
        <v>59</v>
      </c>
      <c r="B102" s="32" t="s">
        <v>59</v>
      </c>
      <c r="C102" s="32" t="s">
        <v>457</v>
      </c>
      <c r="D102" s="32" t="s">
        <v>249</v>
      </c>
      <c r="E102" s="32" t="s">
        <v>458</v>
      </c>
      <c r="F102" s="33">
        <v>100</v>
      </c>
      <c r="G102" s="33">
        <v>73</v>
      </c>
      <c r="H102" s="10">
        <f t="shared" si="1"/>
        <v>0.73</v>
      </c>
    </row>
    <row r="103" spans="1:8" ht="27" customHeight="1" x14ac:dyDescent="0.3">
      <c r="A103" s="32" t="s">
        <v>59</v>
      </c>
      <c r="B103" s="32" t="s">
        <v>59</v>
      </c>
      <c r="C103" s="32" t="s">
        <v>503</v>
      </c>
      <c r="D103" s="32" t="s">
        <v>249</v>
      </c>
      <c r="E103" s="32" t="s">
        <v>504</v>
      </c>
      <c r="F103" s="33">
        <v>5800</v>
      </c>
      <c r="G103" s="33">
        <v>4610</v>
      </c>
      <c r="H103" s="10">
        <f t="shared" si="1"/>
        <v>0.79482758620689653</v>
      </c>
    </row>
    <row r="104" spans="1:8" ht="14.25" customHeight="1" x14ac:dyDescent="0.3">
      <c r="A104" s="32" t="s">
        <v>59</v>
      </c>
      <c r="B104" s="32" t="s">
        <v>59</v>
      </c>
      <c r="C104" s="32" t="s">
        <v>461</v>
      </c>
      <c r="D104" s="32" t="s">
        <v>249</v>
      </c>
      <c r="E104" s="32" t="s">
        <v>462</v>
      </c>
      <c r="F104" s="33">
        <v>200</v>
      </c>
      <c r="G104" s="33">
        <v>107</v>
      </c>
      <c r="H104" s="10">
        <f t="shared" si="1"/>
        <v>0.53500000000000003</v>
      </c>
    </row>
    <row r="105" spans="1:8" ht="27" customHeight="1" x14ac:dyDescent="0.3">
      <c r="A105" s="32" t="s">
        <v>59</v>
      </c>
      <c r="B105" s="32" t="s">
        <v>59</v>
      </c>
      <c r="C105" s="32" t="s">
        <v>513</v>
      </c>
      <c r="D105" s="32" t="s">
        <v>249</v>
      </c>
      <c r="E105" s="32" t="s">
        <v>514</v>
      </c>
      <c r="F105" s="33">
        <v>3400</v>
      </c>
      <c r="G105" s="33">
        <v>1201.8599999999999</v>
      </c>
      <c r="H105" s="10">
        <f t="shared" si="1"/>
        <v>0.3534882352941176</v>
      </c>
    </row>
    <row r="106" spans="1:8" ht="27" customHeight="1" x14ac:dyDescent="0.3">
      <c r="A106" s="7"/>
      <c r="B106" s="7" t="s">
        <v>521</v>
      </c>
      <c r="C106" s="7"/>
      <c r="D106" s="7"/>
      <c r="E106" s="7" t="s">
        <v>247</v>
      </c>
      <c r="F106" s="31">
        <v>79350</v>
      </c>
      <c r="G106" s="31">
        <v>30440.11</v>
      </c>
      <c r="H106" s="10">
        <f t="shared" si="1"/>
        <v>0.3836182734719597</v>
      </c>
    </row>
    <row r="107" spans="1:8" ht="27" customHeight="1" x14ac:dyDescent="0.3">
      <c r="A107" s="32" t="s">
        <v>59</v>
      </c>
      <c r="B107" s="32" t="s">
        <v>59</v>
      </c>
      <c r="C107" s="32" t="s">
        <v>487</v>
      </c>
      <c r="D107" s="32" t="s">
        <v>249</v>
      </c>
      <c r="E107" s="32" t="s">
        <v>488</v>
      </c>
      <c r="F107" s="33">
        <v>61700</v>
      </c>
      <c r="G107" s="33">
        <v>23149.05</v>
      </c>
      <c r="H107" s="10">
        <f t="shared" si="1"/>
        <v>0.37518719611021067</v>
      </c>
    </row>
    <row r="108" spans="1:8" ht="27" customHeight="1" x14ac:dyDescent="0.3">
      <c r="A108" s="32" t="s">
        <v>59</v>
      </c>
      <c r="B108" s="32" t="s">
        <v>59</v>
      </c>
      <c r="C108" s="32" t="s">
        <v>465</v>
      </c>
      <c r="D108" s="32" t="s">
        <v>249</v>
      </c>
      <c r="E108" s="32" t="s">
        <v>466</v>
      </c>
      <c r="F108" s="33">
        <v>2595</v>
      </c>
      <c r="G108" s="33">
        <v>1816.95</v>
      </c>
      <c r="H108" s="10">
        <f t="shared" si="1"/>
        <v>0.70017341040462433</v>
      </c>
    </row>
    <row r="109" spans="1:8" ht="14.25" customHeight="1" x14ac:dyDescent="0.3">
      <c r="A109" s="32" t="s">
        <v>59</v>
      </c>
      <c r="B109" s="32" t="s">
        <v>59</v>
      </c>
      <c r="C109" s="32" t="s">
        <v>443</v>
      </c>
      <c r="D109" s="32" t="s">
        <v>249</v>
      </c>
      <c r="E109" s="32" t="s">
        <v>444</v>
      </c>
      <c r="F109" s="33">
        <v>200</v>
      </c>
      <c r="G109" s="33">
        <v>80</v>
      </c>
      <c r="H109" s="10">
        <f t="shared" si="1"/>
        <v>0.4</v>
      </c>
    </row>
    <row r="110" spans="1:8" ht="27" customHeight="1" x14ac:dyDescent="0.3">
      <c r="A110" s="32" t="s">
        <v>59</v>
      </c>
      <c r="B110" s="32" t="s">
        <v>59</v>
      </c>
      <c r="C110" s="32" t="s">
        <v>457</v>
      </c>
      <c r="D110" s="32" t="s">
        <v>249</v>
      </c>
      <c r="E110" s="32" t="s">
        <v>458</v>
      </c>
      <c r="F110" s="33">
        <v>14855</v>
      </c>
      <c r="G110" s="33">
        <v>5394.11</v>
      </c>
      <c r="H110" s="10">
        <f t="shared" si="1"/>
        <v>0.36311746886570179</v>
      </c>
    </row>
    <row r="111" spans="1:8" ht="27" customHeight="1" x14ac:dyDescent="0.3">
      <c r="A111" s="3" t="s">
        <v>300</v>
      </c>
      <c r="B111" s="3"/>
      <c r="C111" s="3"/>
      <c r="D111" s="3"/>
      <c r="E111" s="3" t="s">
        <v>301</v>
      </c>
      <c r="F111" s="30">
        <v>22371</v>
      </c>
      <c r="G111" s="30">
        <v>20806.03</v>
      </c>
      <c r="H111" s="5">
        <f t="shared" si="1"/>
        <v>0.93004470072862178</v>
      </c>
    </row>
    <row r="112" spans="1:8" ht="27" customHeight="1" x14ac:dyDescent="0.3">
      <c r="A112" s="7"/>
      <c r="B112" s="7" t="s">
        <v>302</v>
      </c>
      <c r="C112" s="7"/>
      <c r="D112" s="7"/>
      <c r="E112" s="7" t="s">
        <v>303</v>
      </c>
      <c r="F112" s="31">
        <v>1116</v>
      </c>
      <c r="G112" s="31">
        <v>325.23</v>
      </c>
      <c r="H112" s="10">
        <f t="shared" si="1"/>
        <v>0.29142473118279572</v>
      </c>
    </row>
    <row r="113" spans="1:8" ht="27" customHeight="1" x14ac:dyDescent="0.3">
      <c r="A113" s="32" t="s">
        <v>59</v>
      </c>
      <c r="B113" s="32" t="s">
        <v>59</v>
      </c>
      <c r="C113" s="32" t="s">
        <v>451</v>
      </c>
      <c r="D113" s="32" t="s">
        <v>249</v>
      </c>
      <c r="E113" s="32" t="s">
        <v>452</v>
      </c>
      <c r="F113" s="33">
        <v>933</v>
      </c>
      <c r="G113" s="33">
        <v>325.23</v>
      </c>
      <c r="H113" s="10">
        <f t="shared" si="1"/>
        <v>0.34858520900321543</v>
      </c>
    </row>
    <row r="114" spans="1:8" ht="14.25" customHeight="1" x14ac:dyDescent="0.3">
      <c r="A114" s="32" t="s">
        <v>59</v>
      </c>
      <c r="B114" s="32" t="s">
        <v>59</v>
      </c>
      <c r="C114" s="32" t="s">
        <v>453</v>
      </c>
      <c r="D114" s="32" t="s">
        <v>249</v>
      </c>
      <c r="E114" s="32" t="s">
        <v>454</v>
      </c>
      <c r="F114" s="33">
        <v>160</v>
      </c>
      <c r="G114" s="33">
        <v>0</v>
      </c>
      <c r="H114" s="10">
        <f t="shared" si="1"/>
        <v>0</v>
      </c>
    </row>
    <row r="115" spans="1:8" ht="14.25" customHeight="1" x14ac:dyDescent="0.3">
      <c r="A115" s="32" t="s">
        <v>59</v>
      </c>
      <c r="B115" s="32" t="s">
        <v>59</v>
      </c>
      <c r="C115" s="32" t="s">
        <v>455</v>
      </c>
      <c r="D115" s="32" t="s">
        <v>249</v>
      </c>
      <c r="E115" s="32" t="s">
        <v>456</v>
      </c>
      <c r="F115" s="33">
        <v>23</v>
      </c>
      <c r="G115" s="33">
        <v>0</v>
      </c>
      <c r="H115" s="10">
        <f t="shared" si="1"/>
        <v>0</v>
      </c>
    </row>
    <row r="116" spans="1:8" ht="39.9" customHeight="1" x14ac:dyDescent="0.3">
      <c r="A116" s="7"/>
      <c r="B116" s="7" t="s">
        <v>304</v>
      </c>
      <c r="C116" s="7"/>
      <c r="D116" s="7"/>
      <c r="E116" s="7" t="s">
        <v>305</v>
      </c>
      <c r="F116" s="31">
        <v>1000</v>
      </c>
      <c r="G116" s="31">
        <v>270.8</v>
      </c>
      <c r="H116" s="10">
        <f t="shared" si="1"/>
        <v>0.27079999999999999</v>
      </c>
    </row>
    <row r="117" spans="1:8" ht="14.25" customHeight="1" x14ac:dyDescent="0.3">
      <c r="A117" s="32" t="s">
        <v>59</v>
      </c>
      <c r="B117" s="32" t="s">
        <v>59</v>
      </c>
      <c r="C117" s="32" t="s">
        <v>443</v>
      </c>
      <c r="D117" s="32" t="s">
        <v>249</v>
      </c>
      <c r="E117" s="32" t="s">
        <v>444</v>
      </c>
      <c r="F117" s="33">
        <v>600</v>
      </c>
      <c r="G117" s="33">
        <v>0</v>
      </c>
      <c r="H117" s="10">
        <f t="shared" si="1"/>
        <v>0</v>
      </c>
    </row>
    <row r="118" spans="1:8" ht="14.25" customHeight="1" x14ac:dyDescent="0.3">
      <c r="A118" s="32" t="s">
        <v>59</v>
      </c>
      <c r="B118" s="32" t="s">
        <v>59</v>
      </c>
      <c r="C118" s="32" t="s">
        <v>499</v>
      </c>
      <c r="D118" s="32" t="s">
        <v>249</v>
      </c>
      <c r="E118" s="32" t="s">
        <v>500</v>
      </c>
      <c r="F118" s="33">
        <v>400</v>
      </c>
      <c r="G118" s="33">
        <v>270.8</v>
      </c>
      <c r="H118" s="10">
        <f t="shared" si="1"/>
        <v>0.67700000000000005</v>
      </c>
    </row>
    <row r="119" spans="1:8" ht="27" customHeight="1" x14ac:dyDescent="0.3">
      <c r="A119" s="7"/>
      <c r="B119" s="7" t="s">
        <v>306</v>
      </c>
      <c r="C119" s="7"/>
      <c r="D119" s="7"/>
      <c r="E119" s="7" t="s">
        <v>307</v>
      </c>
      <c r="F119" s="31">
        <v>20255</v>
      </c>
      <c r="G119" s="31">
        <v>20210</v>
      </c>
      <c r="H119" s="10">
        <f t="shared" si="1"/>
        <v>0.99777832633917551</v>
      </c>
    </row>
    <row r="120" spans="1:8" ht="14.25" customHeight="1" x14ac:dyDescent="0.3">
      <c r="A120" s="32" t="s">
        <v>59</v>
      </c>
      <c r="B120" s="32" t="s">
        <v>59</v>
      </c>
      <c r="C120" s="32" t="s">
        <v>487</v>
      </c>
      <c r="D120" s="32" t="s">
        <v>249</v>
      </c>
      <c r="E120" s="32" t="s">
        <v>488</v>
      </c>
      <c r="F120" s="33">
        <v>12000</v>
      </c>
      <c r="G120" s="33">
        <v>12000</v>
      </c>
      <c r="H120" s="10">
        <f t="shared" si="1"/>
        <v>1</v>
      </c>
    </row>
    <row r="121" spans="1:8" ht="14.25" customHeight="1" x14ac:dyDescent="0.3">
      <c r="A121" s="32" t="s">
        <v>59</v>
      </c>
      <c r="B121" s="32" t="s">
        <v>59</v>
      </c>
      <c r="C121" s="32" t="s">
        <v>453</v>
      </c>
      <c r="D121" s="32" t="s">
        <v>249</v>
      </c>
      <c r="E121" s="32" t="s">
        <v>454</v>
      </c>
      <c r="F121" s="33">
        <v>768.12</v>
      </c>
      <c r="G121" s="33">
        <v>768.12</v>
      </c>
      <c r="H121" s="10">
        <f t="shared" si="1"/>
        <v>1</v>
      </c>
    </row>
    <row r="122" spans="1:8" ht="27" customHeight="1" x14ac:dyDescent="0.3">
      <c r="A122" s="32" t="s">
        <v>59</v>
      </c>
      <c r="B122" s="32" t="s">
        <v>59</v>
      </c>
      <c r="C122" s="32" t="s">
        <v>455</v>
      </c>
      <c r="D122" s="32" t="s">
        <v>249</v>
      </c>
      <c r="E122" s="32" t="s">
        <v>456</v>
      </c>
      <c r="F122" s="33">
        <v>113.49</v>
      </c>
      <c r="G122" s="33">
        <v>109.49</v>
      </c>
      <c r="H122" s="10">
        <f t="shared" si="1"/>
        <v>0.96475460392986168</v>
      </c>
    </row>
    <row r="123" spans="1:8" ht="14.25" customHeight="1" x14ac:dyDescent="0.3">
      <c r="A123" s="32" t="s">
        <v>59</v>
      </c>
      <c r="B123" s="32" t="s">
        <v>59</v>
      </c>
      <c r="C123" s="32" t="s">
        <v>475</v>
      </c>
      <c r="D123" s="32" t="s">
        <v>249</v>
      </c>
      <c r="E123" s="32" t="s">
        <v>476</v>
      </c>
      <c r="F123" s="33">
        <v>4468.3900000000003</v>
      </c>
      <c r="G123" s="33">
        <v>4468.3900000000003</v>
      </c>
      <c r="H123" s="10">
        <f t="shared" si="1"/>
        <v>1</v>
      </c>
    </row>
    <row r="124" spans="1:8" ht="14.25" customHeight="1" x14ac:dyDescent="0.3">
      <c r="A124" s="32" t="s">
        <v>59</v>
      </c>
      <c r="B124" s="32" t="s">
        <v>59</v>
      </c>
      <c r="C124" s="32" t="s">
        <v>465</v>
      </c>
      <c r="D124" s="32" t="s">
        <v>249</v>
      </c>
      <c r="E124" s="32" t="s">
        <v>466</v>
      </c>
      <c r="F124" s="33">
        <v>2000</v>
      </c>
      <c r="G124" s="33">
        <v>1959</v>
      </c>
      <c r="H124" s="10">
        <f t="shared" si="1"/>
        <v>0.97950000000000004</v>
      </c>
    </row>
    <row r="125" spans="1:8" ht="14.25" customHeight="1" x14ac:dyDescent="0.3">
      <c r="A125" s="32" t="s">
        <v>59</v>
      </c>
      <c r="B125" s="32" t="s">
        <v>59</v>
      </c>
      <c r="C125" s="32" t="s">
        <v>443</v>
      </c>
      <c r="D125" s="32" t="s">
        <v>249</v>
      </c>
      <c r="E125" s="32" t="s">
        <v>444</v>
      </c>
      <c r="F125" s="33">
        <v>478.73</v>
      </c>
      <c r="G125" s="33">
        <v>478.73</v>
      </c>
      <c r="H125" s="10">
        <f t="shared" si="1"/>
        <v>1</v>
      </c>
    </row>
    <row r="126" spans="1:8" ht="14.25" customHeight="1" x14ac:dyDescent="0.3">
      <c r="A126" s="32" t="s">
        <v>59</v>
      </c>
      <c r="B126" s="32" t="s">
        <v>59</v>
      </c>
      <c r="C126" s="32" t="s">
        <v>499</v>
      </c>
      <c r="D126" s="32" t="s">
        <v>249</v>
      </c>
      <c r="E126" s="32" t="s">
        <v>500</v>
      </c>
      <c r="F126" s="33">
        <v>426.27</v>
      </c>
      <c r="G126" s="33">
        <v>426.27</v>
      </c>
      <c r="H126" s="10">
        <f t="shared" si="1"/>
        <v>1</v>
      </c>
    </row>
    <row r="127" spans="1:8" ht="27" customHeight="1" x14ac:dyDescent="0.3">
      <c r="A127" s="3" t="s">
        <v>522</v>
      </c>
      <c r="B127" s="3"/>
      <c r="C127" s="3"/>
      <c r="D127" s="3"/>
      <c r="E127" s="3" t="s">
        <v>523</v>
      </c>
      <c r="F127" s="30">
        <v>196920</v>
      </c>
      <c r="G127" s="30">
        <v>58801.4</v>
      </c>
      <c r="H127" s="5">
        <f t="shared" si="1"/>
        <v>0.29860552508632948</v>
      </c>
    </row>
    <row r="128" spans="1:8" ht="14.25" customHeight="1" x14ac:dyDescent="0.3">
      <c r="A128" s="7"/>
      <c r="B128" s="7" t="s">
        <v>524</v>
      </c>
      <c r="C128" s="7"/>
      <c r="D128" s="7"/>
      <c r="E128" s="7" t="s">
        <v>525</v>
      </c>
      <c r="F128" s="31">
        <v>3000</v>
      </c>
      <c r="G128" s="31">
        <v>0</v>
      </c>
      <c r="H128" s="10">
        <f t="shared" si="1"/>
        <v>0</v>
      </c>
    </row>
    <row r="129" spans="1:8" ht="27" customHeight="1" x14ac:dyDescent="0.3">
      <c r="A129" s="32" t="s">
        <v>59</v>
      </c>
      <c r="B129" s="32" t="s">
        <v>59</v>
      </c>
      <c r="C129" s="32" t="s">
        <v>526</v>
      </c>
      <c r="D129" s="32" t="s">
        <v>249</v>
      </c>
      <c r="E129" s="32" t="s">
        <v>527</v>
      </c>
      <c r="F129" s="33">
        <v>3000</v>
      </c>
      <c r="G129" s="33">
        <v>0</v>
      </c>
      <c r="H129" s="10">
        <f t="shared" si="1"/>
        <v>0</v>
      </c>
    </row>
    <row r="130" spans="1:8" ht="27" customHeight="1" x14ac:dyDescent="0.3">
      <c r="A130" s="7"/>
      <c r="B130" s="7" t="s">
        <v>528</v>
      </c>
      <c r="C130" s="7"/>
      <c r="D130" s="7"/>
      <c r="E130" s="7" t="s">
        <v>529</v>
      </c>
      <c r="F130" s="31">
        <v>193020</v>
      </c>
      <c r="G130" s="31">
        <v>58801.4</v>
      </c>
      <c r="H130" s="10">
        <f t="shared" ref="H130:H193" si="2">IF($F130=0,0,$G130/$F130)</f>
        <v>0.3046388975235727</v>
      </c>
    </row>
    <row r="131" spans="1:8" ht="27" customHeight="1" x14ac:dyDescent="0.3">
      <c r="A131" s="32" t="s">
        <v>59</v>
      </c>
      <c r="B131" s="32" t="s">
        <v>59</v>
      </c>
      <c r="C131" s="32" t="s">
        <v>487</v>
      </c>
      <c r="D131" s="32" t="s">
        <v>249</v>
      </c>
      <c r="E131" s="32" t="s">
        <v>488</v>
      </c>
      <c r="F131" s="33">
        <v>60000</v>
      </c>
      <c r="G131" s="33">
        <v>8871.59</v>
      </c>
      <c r="H131" s="10">
        <f t="shared" si="2"/>
        <v>0.14785983333333333</v>
      </c>
    </row>
    <row r="132" spans="1:8" ht="27" customHeight="1" x14ac:dyDescent="0.3">
      <c r="A132" s="32" t="s">
        <v>59</v>
      </c>
      <c r="B132" s="32" t="s">
        <v>59</v>
      </c>
      <c r="C132" s="32" t="s">
        <v>453</v>
      </c>
      <c r="D132" s="32" t="s">
        <v>249</v>
      </c>
      <c r="E132" s="32" t="s">
        <v>454</v>
      </c>
      <c r="F132" s="33">
        <v>3450</v>
      </c>
      <c r="G132" s="33">
        <v>704.8</v>
      </c>
      <c r="H132" s="10">
        <f t="shared" si="2"/>
        <v>0.20428985507246375</v>
      </c>
    </row>
    <row r="133" spans="1:8" ht="27" customHeight="1" x14ac:dyDescent="0.3">
      <c r="A133" s="32" t="s">
        <v>59</v>
      </c>
      <c r="B133" s="32" t="s">
        <v>59</v>
      </c>
      <c r="C133" s="32" t="s">
        <v>475</v>
      </c>
      <c r="D133" s="32" t="s">
        <v>249</v>
      </c>
      <c r="E133" s="32" t="s">
        <v>476</v>
      </c>
      <c r="F133" s="33">
        <v>30000</v>
      </c>
      <c r="G133" s="33">
        <v>15853.78</v>
      </c>
      <c r="H133" s="10">
        <f t="shared" si="2"/>
        <v>0.52845933333333339</v>
      </c>
    </row>
    <row r="134" spans="1:8" ht="27" customHeight="1" x14ac:dyDescent="0.3">
      <c r="A134" s="32" t="s">
        <v>59</v>
      </c>
      <c r="B134" s="32" t="s">
        <v>59</v>
      </c>
      <c r="C134" s="32" t="s">
        <v>465</v>
      </c>
      <c r="D134" s="32" t="s">
        <v>249</v>
      </c>
      <c r="E134" s="32" t="s">
        <v>466</v>
      </c>
      <c r="F134" s="33">
        <v>30000</v>
      </c>
      <c r="G134" s="33">
        <v>14763.61</v>
      </c>
      <c r="H134" s="10">
        <f t="shared" si="2"/>
        <v>0.49212033333333333</v>
      </c>
    </row>
    <row r="135" spans="1:8" ht="27" customHeight="1" x14ac:dyDescent="0.3">
      <c r="A135" s="32" t="s">
        <v>59</v>
      </c>
      <c r="B135" s="32" t="s">
        <v>59</v>
      </c>
      <c r="C135" s="32" t="s">
        <v>441</v>
      </c>
      <c r="D135" s="32" t="s">
        <v>249</v>
      </c>
      <c r="E135" s="32" t="s">
        <v>442</v>
      </c>
      <c r="F135" s="33">
        <v>16200</v>
      </c>
      <c r="G135" s="33">
        <v>3046.26</v>
      </c>
      <c r="H135" s="10">
        <f t="shared" si="2"/>
        <v>0.18804074074074076</v>
      </c>
    </row>
    <row r="136" spans="1:8" ht="27" customHeight="1" x14ac:dyDescent="0.3">
      <c r="A136" s="32" t="s">
        <v>59</v>
      </c>
      <c r="B136" s="32" t="s">
        <v>59</v>
      </c>
      <c r="C136" s="32" t="s">
        <v>467</v>
      </c>
      <c r="D136" s="32" t="s">
        <v>249</v>
      </c>
      <c r="E136" s="32" t="s">
        <v>468</v>
      </c>
      <c r="F136" s="33">
        <v>15000</v>
      </c>
      <c r="G136" s="33">
        <v>2400.5</v>
      </c>
      <c r="H136" s="10">
        <f t="shared" si="2"/>
        <v>0.16003333333333333</v>
      </c>
    </row>
    <row r="137" spans="1:8" ht="27" customHeight="1" x14ac:dyDescent="0.3">
      <c r="A137" s="32" t="s">
        <v>59</v>
      </c>
      <c r="B137" s="32" t="s">
        <v>59</v>
      </c>
      <c r="C137" s="32" t="s">
        <v>497</v>
      </c>
      <c r="D137" s="32" t="s">
        <v>249</v>
      </c>
      <c r="E137" s="32" t="s">
        <v>498</v>
      </c>
      <c r="F137" s="33">
        <v>6000</v>
      </c>
      <c r="G137" s="33">
        <v>4940</v>
      </c>
      <c r="H137" s="10">
        <f t="shared" si="2"/>
        <v>0.82333333333333336</v>
      </c>
    </row>
    <row r="138" spans="1:8" ht="14.25" customHeight="1" x14ac:dyDescent="0.3">
      <c r="A138" s="32" t="s">
        <v>59</v>
      </c>
      <c r="B138" s="32" t="s">
        <v>59</v>
      </c>
      <c r="C138" s="32" t="s">
        <v>443</v>
      </c>
      <c r="D138" s="32" t="s">
        <v>249</v>
      </c>
      <c r="E138" s="32" t="s">
        <v>444</v>
      </c>
      <c r="F138" s="33">
        <v>5800</v>
      </c>
      <c r="G138" s="33">
        <v>659.46</v>
      </c>
      <c r="H138" s="10">
        <f t="shared" si="2"/>
        <v>0.11370000000000001</v>
      </c>
    </row>
    <row r="139" spans="1:8" ht="27" customHeight="1" x14ac:dyDescent="0.3">
      <c r="A139" s="32" t="s">
        <v>59</v>
      </c>
      <c r="B139" s="32" t="s">
        <v>59</v>
      </c>
      <c r="C139" s="32" t="s">
        <v>489</v>
      </c>
      <c r="D139" s="32" t="s">
        <v>249</v>
      </c>
      <c r="E139" s="32" t="s">
        <v>490</v>
      </c>
      <c r="F139" s="33">
        <v>1070</v>
      </c>
      <c r="G139" s="33">
        <v>221.4</v>
      </c>
      <c r="H139" s="10">
        <f t="shared" si="2"/>
        <v>0.2069158878504673</v>
      </c>
    </row>
    <row r="140" spans="1:8" ht="27" customHeight="1" x14ac:dyDescent="0.3">
      <c r="A140" s="32" t="s">
        <v>59</v>
      </c>
      <c r="B140" s="32" t="s">
        <v>59</v>
      </c>
      <c r="C140" s="32" t="s">
        <v>457</v>
      </c>
      <c r="D140" s="32" t="s">
        <v>249</v>
      </c>
      <c r="E140" s="32" t="s">
        <v>458</v>
      </c>
      <c r="F140" s="33">
        <v>12000</v>
      </c>
      <c r="G140" s="33">
        <v>7340</v>
      </c>
      <c r="H140" s="10">
        <f t="shared" si="2"/>
        <v>0.61166666666666669</v>
      </c>
    </row>
    <row r="141" spans="1:8" ht="14.25" customHeight="1" x14ac:dyDescent="0.3">
      <c r="A141" s="32" t="s">
        <v>59</v>
      </c>
      <c r="B141" s="32" t="s">
        <v>59</v>
      </c>
      <c r="C141" s="32" t="s">
        <v>515</v>
      </c>
      <c r="D141" s="32" t="s">
        <v>249</v>
      </c>
      <c r="E141" s="32" t="s">
        <v>516</v>
      </c>
      <c r="F141" s="33">
        <v>13500</v>
      </c>
      <c r="G141" s="33">
        <v>0</v>
      </c>
      <c r="H141" s="10">
        <f t="shared" si="2"/>
        <v>0</v>
      </c>
    </row>
    <row r="142" spans="1:8" ht="14.25" customHeight="1" x14ac:dyDescent="0.3">
      <c r="A142" s="7"/>
      <c r="B142" s="7" t="s">
        <v>530</v>
      </c>
      <c r="C142" s="7"/>
      <c r="D142" s="7"/>
      <c r="E142" s="7" t="s">
        <v>531</v>
      </c>
      <c r="F142" s="31">
        <v>900</v>
      </c>
      <c r="G142" s="31">
        <v>0</v>
      </c>
      <c r="H142" s="10">
        <f t="shared" si="2"/>
        <v>0</v>
      </c>
    </row>
    <row r="143" spans="1:8" ht="14.25" customHeight="1" x14ac:dyDescent="0.3">
      <c r="A143" s="32" t="s">
        <v>59</v>
      </c>
      <c r="B143" s="32" t="s">
        <v>59</v>
      </c>
      <c r="C143" s="32" t="s">
        <v>475</v>
      </c>
      <c r="D143" s="32" t="s">
        <v>249</v>
      </c>
      <c r="E143" s="32" t="s">
        <v>476</v>
      </c>
      <c r="F143" s="33">
        <v>900</v>
      </c>
      <c r="G143" s="33">
        <v>0</v>
      </c>
      <c r="H143" s="10">
        <f t="shared" si="2"/>
        <v>0</v>
      </c>
    </row>
    <row r="144" spans="1:8" ht="27" customHeight="1" x14ac:dyDescent="0.3">
      <c r="A144" s="3" t="s">
        <v>532</v>
      </c>
      <c r="B144" s="3"/>
      <c r="C144" s="3"/>
      <c r="D144" s="3"/>
      <c r="E144" s="3" t="s">
        <v>533</v>
      </c>
      <c r="F144" s="30">
        <v>282400</v>
      </c>
      <c r="G144" s="30">
        <v>149006.46</v>
      </c>
      <c r="H144" s="5">
        <f t="shared" si="2"/>
        <v>0.5276432719546742</v>
      </c>
    </row>
    <row r="145" spans="1:8" ht="27" customHeight="1" x14ac:dyDescent="0.3">
      <c r="A145" s="7"/>
      <c r="B145" s="7" t="s">
        <v>534</v>
      </c>
      <c r="C145" s="7"/>
      <c r="D145" s="7"/>
      <c r="E145" s="7" t="s">
        <v>535</v>
      </c>
      <c r="F145" s="31">
        <v>282400</v>
      </c>
      <c r="G145" s="31">
        <v>149006.46</v>
      </c>
      <c r="H145" s="10">
        <f t="shared" si="2"/>
        <v>0.5276432719546742</v>
      </c>
    </row>
    <row r="146" spans="1:8" ht="27" customHeight="1" x14ac:dyDescent="0.3">
      <c r="A146" s="32" t="s">
        <v>59</v>
      </c>
      <c r="B146" s="32" t="s">
        <v>59</v>
      </c>
      <c r="C146" s="32" t="s">
        <v>536</v>
      </c>
      <c r="D146" s="32" t="s">
        <v>249</v>
      </c>
      <c r="E146" s="32" t="s">
        <v>537</v>
      </c>
      <c r="F146" s="33">
        <v>282400</v>
      </c>
      <c r="G146" s="33">
        <v>149006.46</v>
      </c>
      <c r="H146" s="10">
        <f t="shared" si="2"/>
        <v>0.5276432719546742</v>
      </c>
    </row>
    <row r="147" spans="1:8" ht="14.25" customHeight="1" x14ac:dyDescent="0.3">
      <c r="A147" s="3" t="s">
        <v>349</v>
      </c>
      <c r="B147" s="3"/>
      <c r="C147" s="3"/>
      <c r="D147" s="3"/>
      <c r="E147" s="3" t="s">
        <v>350</v>
      </c>
      <c r="F147" s="30">
        <v>180388.93</v>
      </c>
      <c r="G147" s="30">
        <v>0</v>
      </c>
      <c r="H147" s="5">
        <f t="shared" si="2"/>
        <v>0</v>
      </c>
    </row>
    <row r="148" spans="1:8" ht="14.25" customHeight="1" x14ac:dyDescent="0.3">
      <c r="A148" s="7"/>
      <c r="B148" s="7" t="s">
        <v>538</v>
      </c>
      <c r="C148" s="7"/>
      <c r="D148" s="7"/>
      <c r="E148" s="7" t="s">
        <v>539</v>
      </c>
      <c r="F148" s="31">
        <v>180388.93</v>
      </c>
      <c r="G148" s="31">
        <v>0</v>
      </c>
      <c r="H148" s="10">
        <f t="shared" si="2"/>
        <v>0</v>
      </c>
    </row>
    <row r="149" spans="1:8" ht="14.25" customHeight="1" x14ac:dyDescent="0.3">
      <c r="A149" s="32" t="s">
        <v>59</v>
      </c>
      <c r="B149" s="32" t="s">
        <v>59</v>
      </c>
      <c r="C149" s="32" t="s">
        <v>540</v>
      </c>
      <c r="D149" s="32" t="s">
        <v>249</v>
      </c>
      <c r="E149" s="32" t="s">
        <v>541</v>
      </c>
      <c r="F149" s="33">
        <v>180388.93</v>
      </c>
      <c r="G149" s="33">
        <v>0</v>
      </c>
      <c r="H149" s="10">
        <f t="shared" si="2"/>
        <v>0</v>
      </c>
    </row>
    <row r="150" spans="1:8" ht="27" customHeight="1" x14ac:dyDescent="0.3">
      <c r="A150" s="3" t="s">
        <v>367</v>
      </c>
      <c r="B150" s="3"/>
      <c r="C150" s="3"/>
      <c r="D150" s="3"/>
      <c r="E150" s="3" t="s">
        <v>368</v>
      </c>
      <c r="F150" s="30">
        <v>8580036</v>
      </c>
      <c r="G150" s="30">
        <v>4031192.78</v>
      </c>
      <c r="H150" s="5">
        <f t="shared" si="2"/>
        <v>0.4698340170134484</v>
      </c>
    </row>
    <row r="151" spans="1:8" ht="27" customHeight="1" x14ac:dyDescent="0.3">
      <c r="A151" s="7"/>
      <c r="B151" s="7" t="s">
        <v>369</v>
      </c>
      <c r="C151" s="7"/>
      <c r="D151" s="7"/>
      <c r="E151" s="7" t="s">
        <v>370</v>
      </c>
      <c r="F151" s="31">
        <v>6374217</v>
      </c>
      <c r="G151" s="31">
        <v>2832429.63</v>
      </c>
      <c r="H151" s="10">
        <f t="shared" si="2"/>
        <v>0.44435726458637975</v>
      </c>
    </row>
    <row r="152" spans="1:8" ht="27" customHeight="1" x14ac:dyDescent="0.3">
      <c r="A152" s="32" t="s">
        <v>59</v>
      </c>
      <c r="B152" s="32" t="s">
        <v>59</v>
      </c>
      <c r="C152" s="32" t="s">
        <v>491</v>
      </c>
      <c r="D152" s="32" t="s">
        <v>249</v>
      </c>
      <c r="E152" s="32" t="s">
        <v>492</v>
      </c>
      <c r="F152" s="33">
        <v>186700</v>
      </c>
      <c r="G152" s="33">
        <v>112896.79</v>
      </c>
      <c r="H152" s="10">
        <f t="shared" si="2"/>
        <v>0.60469625066952326</v>
      </c>
    </row>
    <row r="153" spans="1:8" ht="27" customHeight="1" x14ac:dyDescent="0.3">
      <c r="A153" s="32" t="s">
        <v>59</v>
      </c>
      <c r="B153" s="32" t="s">
        <v>59</v>
      </c>
      <c r="C153" s="32" t="s">
        <v>451</v>
      </c>
      <c r="D153" s="32" t="s">
        <v>249</v>
      </c>
      <c r="E153" s="32" t="s">
        <v>452</v>
      </c>
      <c r="F153" s="33">
        <v>3335042</v>
      </c>
      <c r="G153" s="33">
        <v>1714744.52</v>
      </c>
      <c r="H153" s="10">
        <f t="shared" si="2"/>
        <v>0.51415979768770526</v>
      </c>
    </row>
    <row r="154" spans="1:8" ht="27" customHeight="1" x14ac:dyDescent="0.3">
      <c r="A154" s="32" t="s">
        <v>59</v>
      </c>
      <c r="B154" s="32" t="s">
        <v>59</v>
      </c>
      <c r="C154" s="32" t="s">
        <v>493</v>
      </c>
      <c r="D154" s="32" t="s">
        <v>249</v>
      </c>
      <c r="E154" s="32" t="s">
        <v>494</v>
      </c>
      <c r="F154" s="33">
        <v>307755</v>
      </c>
      <c r="G154" s="33">
        <v>307751.69</v>
      </c>
      <c r="H154" s="10">
        <f t="shared" si="2"/>
        <v>0.99998924469139416</v>
      </c>
    </row>
    <row r="155" spans="1:8" ht="27" customHeight="1" x14ac:dyDescent="0.3">
      <c r="A155" s="32" t="s">
        <v>59</v>
      </c>
      <c r="B155" s="32" t="s">
        <v>59</v>
      </c>
      <c r="C155" s="32" t="s">
        <v>453</v>
      </c>
      <c r="D155" s="32" t="s">
        <v>249</v>
      </c>
      <c r="E155" s="32" t="s">
        <v>454</v>
      </c>
      <c r="F155" s="33">
        <v>590109</v>
      </c>
      <c r="G155" s="33">
        <v>330166</v>
      </c>
      <c r="H155" s="10">
        <f t="shared" si="2"/>
        <v>0.55950002457173165</v>
      </c>
    </row>
    <row r="156" spans="1:8" ht="27" customHeight="1" x14ac:dyDescent="0.3">
      <c r="A156" s="32" t="s">
        <v>59</v>
      </c>
      <c r="B156" s="32" t="s">
        <v>59</v>
      </c>
      <c r="C156" s="32" t="s">
        <v>455</v>
      </c>
      <c r="D156" s="32" t="s">
        <v>249</v>
      </c>
      <c r="E156" s="32" t="s">
        <v>456</v>
      </c>
      <c r="F156" s="33">
        <v>74695</v>
      </c>
      <c r="G156" s="33">
        <v>29975.91</v>
      </c>
      <c r="H156" s="10">
        <f t="shared" si="2"/>
        <v>0.40131079724211793</v>
      </c>
    </row>
    <row r="157" spans="1:8" ht="14.25" customHeight="1" x14ac:dyDescent="0.3">
      <c r="A157" s="32" t="s">
        <v>59</v>
      </c>
      <c r="B157" s="32" t="s">
        <v>59</v>
      </c>
      <c r="C157" s="32" t="s">
        <v>475</v>
      </c>
      <c r="D157" s="32" t="s">
        <v>249</v>
      </c>
      <c r="E157" s="32" t="s">
        <v>476</v>
      </c>
      <c r="F157" s="33">
        <v>3000</v>
      </c>
      <c r="G157" s="33">
        <v>0</v>
      </c>
      <c r="H157" s="10">
        <f t="shared" si="2"/>
        <v>0</v>
      </c>
    </row>
    <row r="158" spans="1:8" ht="27" customHeight="1" x14ac:dyDescent="0.3">
      <c r="A158" s="32" t="s">
        <v>59</v>
      </c>
      <c r="B158" s="32" t="s">
        <v>59</v>
      </c>
      <c r="C158" s="32" t="s">
        <v>465</v>
      </c>
      <c r="D158" s="32" t="s">
        <v>249</v>
      </c>
      <c r="E158" s="32" t="s">
        <v>466</v>
      </c>
      <c r="F158" s="33">
        <v>173971</v>
      </c>
      <c r="G158" s="33">
        <v>48851.91</v>
      </c>
      <c r="H158" s="10">
        <f t="shared" si="2"/>
        <v>0.28080490426565347</v>
      </c>
    </row>
    <row r="159" spans="1:8" ht="27" customHeight="1" x14ac:dyDescent="0.3">
      <c r="A159" s="32" t="s">
        <v>59</v>
      </c>
      <c r="B159" s="32" t="s">
        <v>59</v>
      </c>
      <c r="C159" s="32" t="s">
        <v>542</v>
      </c>
      <c r="D159" s="32" t="s">
        <v>249</v>
      </c>
      <c r="E159" s="32" t="s">
        <v>543</v>
      </c>
      <c r="F159" s="33">
        <v>3400</v>
      </c>
      <c r="G159" s="33">
        <v>12.36</v>
      </c>
      <c r="H159" s="10">
        <f t="shared" si="2"/>
        <v>3.6352941176470586E-3</v>
      </c>
    </row>
    <row r="160" spans="1:8" ht="27" customHeight="1" x14ac:dyDescent="0.3">
      <c r="A160" s="32" t="s">
        <v>59</v>
      </c>
      <c r="B160" s="32" t="s">
        <v>59</v>
      </c>
      <c r="C160" s="32" t="s">
        <v>441</v>
      </c>
      <c r="D160" s="32" t="s">
        <v>249</v>
      </c>
      <c r="E160" s="32" t="s">
        <v>442</v>
      </c>
      <c r="F160" s="33">
        <v>44400</v>
      </c>
      <c r="G160" s="33">
        <v>17501.759999999998</v>
      </c>
      <c r="H160" s="10">
        <f t="shared" si="2"/>
        <v>0.39418378378378377</v>
      </c>
    </row>
    <row r="161" spans="1:8" ht="27" customHeight="1" x14ac:dyDescent="0.3">
      <c r="A161" s="32" t="s">
        <v>59</v>
      </c>
      <c r="B161" s="32" t="s">
        <v>59</v>
      </c>
      <c r="C161" s="32" t="s">
        <v>467</v>
      </c>
      <c r="D161" s="32" t="s">
        <v>249</v>
      </c>
      <c r="E161" s="32" t="s">
        <v>468</v>
      </c>
      <c r="F161" s="33">
        <v>10300</v>
      </c>
      <c r="G161" s="33">
        <v>2739.1</v>
      </c>
      <c r="H161" s="10">
        <f t="shared" si="2"/>
        <v>0.26593203883495142</v>
      </c>
    </row>
    <row r="162" spans="1:8" ht="14.25" customHeight="1" x14ac:dyDescent="0.3">
      <c r="A162" s="32" t="s">
        <v>59</v>
      </c>
      <c r="B162" s="32" t="s">
        <v>59</v>
      </c>
      <c r="C162" s="32" t="s">
        <v>497</v>
      </c>
      <c r="D162" s="32" t="s">
        <v>249</v>
      </c>
      <c r="E162" s="32" t="s">
        <v>498</v>
      </c>
      <c r="F162" s="33">
        <v>4000</v>
      </c>
      <c r="G162" s="33">
        <v>830</v>
      </c>
      <c r="H162" s="10">
        <f t="shared" si="2"/>
        <v>0.20749999999999999</v>
      </c>
    </row>
    <row r="163" spans="1:8" ht="27" customHeight="1" x14ac:dyDescent="0.3">
      <c r="A163" s="32" t="s">
        <v>59</v>
      </c>
      <c r="B163" s="32" t="s">
        <v>59</v>
      </c>
      <c r="C163" s="32" t="s">
        <v>443</v>
      </c>
      <c r="D163" s="32" t="s">
        <v>249</v>
      </c>
      <c r="E163" s="32" t="s">
        <v>444</v>
      </c>
      <c r="F163" s="33">
        <v>52300</v>
      </c>
      <c r="G163" s="33">
        <v>25504.29</v>
      </c>
      <c r="H163" s="10">
        <f t="shared" si="2"/>
        <v>0.48765372848948374</v>
      </c>
    </row>
    <row r="164" spans="1:8" ht="27" customHeight="1" x14ac:dyDescent="0.3">
      <c r="A164" s="32" t="s">
        <v>59</v>
      </c>
      <c r="B164" s="32" t="s">
        <v>59</v>
      </c>
      <c r="C164" s="32" t="s">
        <v>489</v>
      </c>
      <c r="D164" s="32" t="s">
        <v>249</v>
      </c>
      <c r="E164" s="32" t="s">
        <v>490</v>
      </c>
      <c r="F164" s="33">
        <v>9600</v>
      </c>
      <c r="G164" s="33">
        <v>4984.5200000000004</v>
      </c>
      <c r="H164" s="10">
        <f t="shared" si="2"/>
        <v>0.51922083333333335</v>
      </c>
    </row>
    <row r="165" spans="1:8" ht="27" customHeight="1" x14ac:dyDescent="0.3">
      <c r="A165" s="32" t="s">
        <v>59</v>
      </c>
      <c r="B165" s="32" t="s">
        <v>59</v>
      </c>
      <c r="C165" s="32" t="s">
        <v>499</v>
      </c>
      <c r="D165" s="32" t="s">
        <v>249</v>
      </c>
      <c r="E165" s="32" t="s">
        <v>500</v>
      </c>
      <c r="F165" s="33">
        <v>2400</v>
      </c>
      <c r="G165" s="33">
        <v>1016.68</v>
      </c>
      <c r="H165" s="10">
        <f t="shared" si="2"/>
        <v>0.42361666666666664</v>
      </c>
    </row>
    <row r="166" spans="1:8" ht="27" customHeight="1" x14ac:dyDescent="0.3">
      <c r="A166" s="32" t="s">
        <v>59</v>
      </c>
      <c r="B166" s="32" t="s">
        <v>59</v>
      </c>
      <c r="C166" s="32" t="s">
        <v>457</v>
      </c>
      <c r="D166" s="32" t="s">
        <v>249</v>
      </c>
      <c r="E166" s="32" t="s">
        <v>458</v>
      </c>
      <c r="F166" s="33">
        <v>9372</v>
      </c>
      <c r="G166" s="33">
        <v>7964</v>
      </c>
      <c r="H166" s="10">
        <f t="shared" si="2"/>
        <v>0.84976525821596249</v>
      </c>
    </row>
    <row r="167" spans="1:8" ht="27" customHeight="1" x14ac:dyDescent="0.3">
      <c r="A167" s="32" t="s">
        <v>59</v>
      </c>
      <c r="B167" s="32" t="s">
        <v>59</v>
      </c>
      <c r="C167" s="32" t="s">
        <v>503</v>
      </c>
      <c r="D167" s="32" t="s">
        <v>249</v>
      </c>
      <c r="E167" s="32" t="s">
        <v>504</v>
      </c>
      <c r="F167" s="33">
        <v>260646</v>
      </c>
      <c r="G167" s="33">
        <v>213900</v>
      </c>
      <c r="H167" s="10">
        <f t="shared" si="2"/>
        <v>0.8206532998779954</v>
      </c>
    </row>
    <row r="168" spans="1:8" ht="27" customHeight="1" x14ac:dyDescent="0.3">
      <c r="A168" s="32" t="s">
        <v>59</v>
      </c>
      <c r="B168" s="32" t="s">
        <v>59</v>
      </c>
      <c r="C168" s="32" t="s">
        <v>461</v>
      </c>
      <c r="D168" s="32" t="s">
        <v>249</v>
      </c>
      <c r="E168" s="32" t="s">
        <v>462</v>
      </c>
      <c r="F168" s="33">
        <v>4700</v>
      </c>
      <c r="G168" s="33">
        <v>2850</v>
      </c>
      <c r="H168" s="10">
        <f t="shared" si="2"/>
        <v>0.6063829787234043</v>
      </c>
    </row>
    <row r="169" spans="1:8" ht="27" customHeight="1" x14ac:dyDescent="0.3">
      <c r="A169" s="32" t="s">
        <v>59</v>
      </c>
      <c r="B169" s="32" t="s">
        <v>59</v>
      </c>
      <c r="C169" s="32" t="s">
        <v>513</v>
      </c>
      <c r="D169" s="32" t="s">
        <v>249</v>
      </c>
      <c r="E169" s="32" t="s">
        <v>514</v>
      </c>
      <c r="F169" s="33">
        <v>2816</v>
      </c>
      <c r="G169" s="33">
        <v>1080</v>
      </c>
      <c r="H169" s="10">
        <f t="shared" si="2"/>
        <v>0.38352272727272729</v>
      </c>
    </row>
    <row r="170" spans="1:8" ht="27" customHeight="1" x14ac:dyDescent="0.3">
      <c r="A170" s="32" t="s">
        <v>59</v>
      </c>
      <c r="B170" s="32" t="s">
        <v>59</v>
      </c>
      <c r="C170" s="32" t="s">
        <v>445</v>
      </c>
      <c r="D170" s="32" t="s">
        <v>249</v>
      </c>
      <c r="E170" s="32" t="s">
        <v>446</v>
      </c>
      <c r="F170" s="33">
        <v>184350</v>
      </c>
      <c r="G170" s="33">
        <v>6150</v>
      </c>
      <c r="H170" s="10">
        <f t="shared" si="2"/>
        <v>3.3360455655004069E-2</v>
      </c>
    </row>
    <row r="171" spans="1:8" ht="14.25" customHeight="1" x14ac:dyDescent="0.3">
      <c r="A171" s="32" t="s">
        <v>59</v>
      </c>
      <c r="B171" s="32" t="s">
        <v>59</v>
      </c>
      <c r="C171" s="32" t="s">
        <v>445</v>
      </c>
      <c r="D171" s="32" t="s">
        <v>104</v>
      </c>
      <c r="E171" s="32" t="s">
        <v>446</v>
      </c>
      <c r="F171" s="33">
        <v>1044650</v>
      </c>
      <c r="G171" s="33">
        <v>0</v>
      </c>
      <c r="H171" s="10">
        <f t="shared" si="2"/>
        <v>0</v>
      </c>
    </row>
    <row r="172" spans="1:8" ht="27" customHeight="1" x14ac:dyDescent="0.3">
      <c r="A172" s="32" t="s">
        <v>59</v>
      </c>
      <c r="B172" s="32" t="s">
        <v>59</v>
      </c>
      <c r="C172" s="32" t="s">
        <v>515</v>
      </c>
      <c r="D172" s="32" t="s">
        <v>249</v>
      </c>
      <c r="E172" s="32" t="s">
        <v>516</v>
      </c>
      <c r="F172" s="33">
        <v>70011</v>
      </c>
      <c r="G172" s="33">
        <v>3510.1</v>
      </c>
      <c r="H172" s="10">
        <f t="shared" si="2"/>
        <v>5.013640713602148E-2</v>
      </c>
    </row>
    <row r="173" spans="1:8" ht="27" customHeight="1" x14ac:dyDescent="0.3">
      <c r="A173" s="7"/>
      <c r="B173" s="7" t="s">
        <v>544</v>
      </c>
      <c r="C173" s="7"/>
      <c r="D173" s="7"/>
      <c r="E173" s="7" t="s">
        <v>545</v>
      </c>
      <c r="F173" s="31">
        <v>241716</v>
      </c>
      <c r="G173" s="31">
        <v>113269.03</v>
      </c>
      <c r="H173" s="10">
        <f t="shared" si="2"/>
        <v>0.46860377467772096</v>
      </c>
    </row>
    <row r="174" spans="1:8" ht="27" customHeight="1" x14ac:dyDescent="0.3">
      <c r="A174" s="32" t="s">
        <v>59</v>
      </c>
      <c r="B174" s="32" t="s">
        <v>59</v>
      </c>
      <c r="C174" s="32" t="s">
        <v>491</v>
      </c>
      <c r="D174" s="32" t="s">
        <v>249</v>
      </c>
      <c r="E174" s="32" t="s">
        <v>492</v>
      </c>
      <c r="F174" s="33">
        <v>10600</v>
      </c>
      <c r="G174" s="33">
        <v>5342.71</v>
      </c>
      <c r="H174" s="10">
        <f t="shared" si="2"/>
        <v>0.50402924528301885</v>
      </c>
    </row>
    <row r="175" spans="1:8" ht="27" customHeight="1" x14ac:dyDescent="0.3">
      <c r="A175" s="32" t="s">
        <v>59</v>
      </c>
      <c r="B175" s="32" t="s">
        <v>59</v>
      </c>
      <c r="C175" s="32" t="s">
        <v>451</v>
      </c>
      <c r="D175" s="32" t="s">
        <v>249</v>
      </c>
      <c r="E175" s="32" t="s">
        <v>452</v>
      </c>
      <c r="F175" s="33">
        <v>175800</v>
      </c>
      <c r="G175" s="33">
        <v>77715.070000000007</v>
      </c>
      <c r="H175" s="10">
        <f t="shared" si="2"/>
        <v>0.442065244596132</v>
      </c>
    </row>
    <row r="176" spans="1:8" ht="27" customHeight="1" x14ac:dyDescent="0.3">
      <c r="A176" s="32" t="s">
        <v>59</v>
      </c>
      <c r="B176" s="32" t="s">
        <v>59</v>
      </c>
      <c r="C176" s="32" t="s">
        <v>493</v>
      </c>
      <c r="D176" s="32" t="s">
        <v>249</v>
      </c>
      <c r="E176" s="32" t="s">
        <v>494</v>
      </c>
      <c r="F176" s="33">
        <v>8436</v>
      </c>
      <c r="G176" s="33">
        <v>8434.69</v>
      </c>
      <c r="H176" s="10">
        <f t="shared" si="2"/>
        <v>0.99984471313418688</v>
      </c>
    </row>
    <row r="177" spans="1:8" ht="27" customHeight="1" x14ac:dyDescent="0.3">
      <c r="A177" s="32" t="s">
        <v>59</v>
      </c>
      <c r="B177" s="32" t="s">
        <v>59</v>
      </c>
      <c r="C177" s="32" t="s">
        <v>453</v>
      </c>
      <c r="D177" s="32" t="s">
        <v>249</v>
      </c>
      <c r="E177" s="32" t="s">
        <v>454</v>
      </c>
      <c r="F177" s="33">
        <v>32900</v>
      </c>
      <c r="G177" s="33">
        <v>14070.5</v>
      </c>
      <c r="H177" s="10">
        <f t="shared" si="2"/>
        <v>0.42767477203647414</v>
      </c>
    </row>
    <row r="178" spans="1:8" ht="27" customHeight="1" x14ac:dyDescent="0.3">
      <c r="A178" s="32" t="s">
        <v>59</v>
      </c>
      <c r="B178" s="32" t="s">
        <v>59</v>
      </c>
      <c r="C178" s="32" t="s">
        <v>455</v>
      </c>
      <c r="D178" s="32" t="s">
        <v>249</v>
      </c>
      <c r="E178" s="32" t="s">
        <v>456</v>
      </c>
      <c r="F178" s="33">
        <v>4600</v>
      </c>
      <c r="G178" s="33">
        <v>1106.06</v>
      </c>
      <c r="H178" s="10">
        <f t="shared" si="2"/>
        <v>0.2404478260869565</v>
      </c>
    </row>
    <row r="179" spans="1:8" ht="14.25" customHeight="1" x14ac:dyDescent="0.3">
      <c r="A179" s="32" t="s">
        <v>59</v>
      </c>
      <c r="B179" s="32" t="s">
        <v>59</v>
      </c>
      <c r="C179" s="32" t="s">
        <v>542</v>
      </c>
      <c r="D179" s="32" t="s">
        <v>249</v>
      </c>
      <c r="E179" s="32" t="s">
        <v>543</v>
      </c>
      <c r="F179" s="33">
        <v>820</v>
      </c>
      <c r="G179" s="33">
        <v>0</v>
      </c>
      <c r="H179" s="10">
        <f t="shared" si="2"/>
        <v>0</v>
      </c>
    </row>
    <row r="180" spans="1:8" ht="27" customHeight="1" x14ac:dyDescent="0.3">
      <c r="A180" s="32" t="s">
        <v>59</v>
      </c>
      <c r="B180" s="32" t="s">
        <v>59</v>
      </c>
      <c r="C180" s="32" t="s">
        <v>503</v>
      </c>
      <c r="D180" s="32" t="s">
        <v>249</v>
      </c>
      <c r="E180" s="32" t="s">
        <v>504</v>
      </c>
      <c r="F180" s="33">
        <v>8560</v>
      </c>
      <c r="G180" s="33">
        <v>6600</v>
      </c>
      <c r="H180" s="10">
        <f t="shared" si="2"/>
        <v>0.7710280373831776</v>
      </c>
    </row>
    <row r="181" spans="1:8" ht="27" customHeight="1" x14ac:dyDescent="0.3">
      <c r="A181" s="7"/>
      <c r="B181" s="7" t="s">
        <v>373</v>
      </c>
      <c r="C181" s="7"/>
      <c r="D181" s="7"/>
      <c r="E181" s="7" t="s">
        <v>374</v>
      </c>
      <c r="F181" s="31">
        <v>765787</v>
      </c>
      <c r="G181" s="31">
        <v>371438.2</v>
      </c>
      <c r="H181" s="10">
        <f t="shared" si="2"/>
        <v>0.48504114068272247</v>
      </c>
    </row>
    <row r="182" spans="1:8" ht="14.25" customHeight="1" x14ac:dyDescent="0.3">
      <c r="A182" s="32" t="s">
        <v>59</v>
      </c>
      <c r="B182" s="32" t="s">
        <v>59</v>
      </c>
      <c r="C182" s="32" t="s">
        <v>491</v>
      </c>
      <c r="D182" s="32" t="s">
        <v>249</v>
      </c>
      <c r="E182" s="32" t="s">
        <v>492</v>
      </c>
      <c r="F182" s="33">
        <v>20000</v>
      </c>
      <c r="G182" s="33">
        <v>8846.07</v>
      </c>
      <c r="H182" s="10">
        <f t="shared" si="2"/>
        <v>0.44230349999999996</v>
      </c>
    </row>
    <row r="183" spans="1:8" ht="27" customHeight="1" x14ac:dyDescent="0.3">
      <c r="A183" s="32" t="s">
        <v>59</v>
      </c>
      <c r="B183" s="32" t="s">
        <v>59</v>
      </c>
      <c r="C183" s="32" t="s">
        <v>451</v>
      </c>
      <c r="D183" s="32" t="s">
        <v>249</v>
      </c>
      <c r="E183" s="32" t="s">
        <v>452</v>
      </c>
      <c r="F183" s="33">
        <v>472454</v>
      </c>
      <c r="G183" s="33">
        <v>207043.88</v>
      </c>
      <c r="H183" s="10">
        <f t="shared" si="2"/>
        <v>0.43823076955640128</v>
      </c>
    </row>
    <row r="184" spans="1:8" ht="27" customHeight="1" x14ac:dyDescent="0.3">
      <c r="A184" s="32" t="s">
        <v>59</v>
      </c>
      <c r="B184" s="32" t="s">
        <v>59</v>
      </c>
      <c r="C184" s="32" t="s">
        <v>493</v>
      </c>
      <c r="D184" s="32" t="s">
        <v>249</v>
      </c>
      <c r="E184" s="32" t="s">
        <v>494</v>
      </c>
      <c r="F184" s="33">
        <v>38106</v>
      </c>
      <c r="G184" s="33">
        <v>38105.78</v>
      </c>
      <c r="H184" s="10">
        <f t="shared" si="2"/>
        <v>0.9999942266309767</v>
      </c>
    </row>
    <row r="185" spans="1:8" ht="27" customHeight="1" x14ac:dyDescent="0.3">
      <c r="A185" s="32" t="s">
        <v>59</v>
      </c>
      <c r="B185" s="32" t="s">
        <v>59</v>
      </c>
      <c r="C185" s="32" t="s">
        <v>453</v>
      </c>
      <c r="D185" s="32" t="s">
        <v>249</v>
      </c>
      <c r="E185" s="32" t="s">
        <v>454</v>
      </c>
      <c r="F185" s="33">
        <v>78327</v>
      </c>
      <c r="G185" s="33">
        <v>37909.199999999997</v>
      </c>
      <c r="H185" s="10">
        <f t="shared" si="2"/>
        <v>0.48398636485503077</v>
      </c>
    </row>
    <row r="186" spans="1:8" ht="27" customHeight="1" x14ac:dyDescent="0.3">
      <c r="A186" s="32" t="s">
        <v>59</v>
      </c>
      <c r="B186" s="32" t="s">
        <v>59</v>
      </c>
      <c r="C186" s="32" t="s">
        <v>455</v>
      </c>
      <c r="D186" s="32" t="s">
        <v>249</v>
      </c>
      <c r="E186" s="32" t="s">
        <v>456</v>
      </c>
      <c r="F186" s="33">
        <v>8500</v>
      </c>
      <c r="G186" s="33">
        <v>3111.96</v>
      </c>
      <c r="H186" s="10">
        <f t="shared" si="2"/>
        <v>0.36611294117647059</v>
      </c>
    </row>
    <row r="187" spans="1:8" ht="14.25" customHeight="1" x14ac:dyDescent="0.3">
      <c r="A187" s="32" t="s">
        <v>59</v>
      </c>
      <c r="B187" s="32" t="s">
        <v>59</v>
      </c>
      <c r="C187" s="32" t="s">
        <v>475</v>
      </c>
      <c r="D187" s="32" t="s">
        <v>249</v>
      </c>
      <c r="E187" s="32" t="s">
        <v>476</v>
      </c>
      <c r="F187" s="33">
        <v>500</v>
      </c>
      <c r="G187" s="33">
        <v>0</v>
      </c>
      <c r="H187" s="10">
        <f t="shared" si="2"/>
        <v>0</v>
      </c>
    </row>
    <row r="188" spans="1:8" ht="27" customHeight="1" x14ac:dyDescent="0.3">
      <c r="A188" s="32" t="s">
        <v>59</v>
      </c>
      <c r="B188" s="32" t="s">
        <v>59</v>
      </c>
      <c r="C188" s="32" t="s">
        <v>465</v>
      </c>
      <c r="D188" s="32" t="s">
        <v>249</v>
      </c>
      <c r="E188" s="32" t="s">
        <v>466</v>
      </c>
      <c r="F188" s="33">
        <v>15000</v>
      </c>
      <c r="G188" s="33">
        <v>5387.8</v>
      </c>
      <c r="H188" s="10">
        <f t="shared" si="2"/>
        <v>0.35918666666666665</v>
      </c>
    </row>
    <row r="189" spans="1:8" ht="27" customHeight="1" x14ac:dyDescent="0.3">
      <c r="A189" s="32" t="s">
        <v>59</v>
      </c>
      <c r="B189" s="32" t="s">
        <v>59</v>
      </c>
      <c r="C189" s="32" t="s">
        <v>495</v>
      </c>
      <c r="D189" s="32" t="s">
        <v>249</v>
      </c>
      <c r="E189" s="32" t="s">
        <v>496</v>
      </c>
      <c r="F189" s="33">
        <v>82000</v>
      </c>
      <c r="G189" s="33">
        <v>43172.160000000003</v>
      </c>
      <c r="H189" s="10">
        <f t="shared" si="2"/>
        <v>0.52648975609756099</v>
      </c>
    </row>
    <row r="190" spans="1:8" ht="14.25" customHeight="1" x14ac:dyDescent="0.3">
      <c r="A190" s="32" t="s">
        <v>59</v>
      </c>
      <c r="B190" s="32" t="s">
        <v>59</v>
      </c>
      <c r="C190" s="32" t="s">
        <v>542</v>
      </c>
      <c r="D190" s="32" t="s">
        <v>249</v>
      </c>
      <c r="E190" s="32" t="s">
        <v>543</v>
      </c>
      <c r="F190" s="33">
        <v>1000</v>
      </c>
      <c r="G190" s="33">
        <v>0</v>
      </c>
      <c r="H190" s="10">
        <f t="shared" si="2"/>
        <v>0</v>
      </c>
    </row>
    <row r="191" spans="1:8" ht="27" customHeight="1" x14ac:dyDescent="0.3">
      <c r="A191" s="32" t="s">
        <v>59</v>
      </c>
      <c r="B191" s="32" t="s">
        <v>59</v>
      </c>
      <c r="C191" s="32" t="s">
        <v>441</v>
      </c>
      <c r="D191" s="32" t="s">
        <v>249</v>
      </c>
      <c r="E191" s="32" t="s">
        <v>442</v>
      </c>
      <c r="F191" s="33">
        <v>13000</v>
      </c>
      <c r="G191" s="33">
        <v>3975.64</v>
      </c>
      <c r="H191" s="10">
        <f t="shared" si="2"/>
        <v>0.30581846153846154</v>
      </c>
    </row>
    <row r="192" spans="1:8" ht="14.25" customHeight="1" x14ac:dyDescent="0.3">
      <c r="A192" s="32" t="s">
        <v>59</v>
      </c>
      <c r="B192" s="32" t="s">
        <v>59</v>
      </c>
      <c r="C192" s="32" t="s">
        <v>467</v>
      </c>
      <c r="D192" s="32" t="s">
        <v>249</v>
      </c>
      <c r="E192" s="32" t="s">
        <v>468</v>
      </c>
      <c r="F192" s="33">
        <v>3000</v>
      </c>
      <c r="G192" s="33">
        <v>916.35</v>
      </c>
      <c r="H192" s="10">
        <f t="shared" si="2"/>
        <v>0.30545</v>
      </c>
    </row>
    <row r="193" spans="1:8" ht="27" customHeight="1" x14ac:dyDescent="0.3">
      <c r="A193" s="32" t="s">
        <v>59</v>
      </c>
      <c r="B193" s="32" t="s">
        <v>59</v>
      </c>
      <c r="C193" s="32" t="s">
        <v>497</v>
      </c>
      <c r="D193" s="32" t="s">
        <v>249</v>
      </c>
      <c r="E193" s="32" t="s">
        <v>498</v>
      </c>
      <c r="F193" s="33">
        <v>600</v>
      </c>
      <c r="G193" s="33">
        <v>100</v>
      </c>
      <c r="H193" s="10">
        <f t="shared" si="2"/>
        <v>0.16666666666666666</v>
      </c>
    </row>
    <row r="194" spans="1:8" ht="27" customHeight="1" x14ac:dyDescent="0.3">
      <c r="A194" s="32" t="s">
        <v>59</v>
      </c>
      <c r="B194" s="32" t="s">
        <v>59</v>
      </c>
      <c r="C194" s="32" t="s">
        <v>443</v>
      </c>
      <c r="D194" s="32" t="s">
        <v>249</v>
      </c>
      <c r="E194" s="32" t="s">
        <v>444</v>
      </c>
      <c r="F194" s="33">
        <v>6000</v>
      </c>
      <c r="G194" s="33">
        <v>2093.92</v>
      </c>
      <c r="H194" s="10">
        <f t="shared" ref="H194:H257" si="3">IF($F194=0,0,$G194/$F194)</f>
        <v>0.34898666666666667</v>
      </c>
    </row>
    <row r="195" spans="1:8" ht="27" customHeight="1" x14ac:dyDescent="0.3">
      <c r="A195" s="32" t="s">
        <v>59</v>
      </c>
      <c r="B195" s="32" t="s">
        <v>59</v>
      </c>
      <c r="C195" s="32" t="s">
        <v>489</v>
      </c>
      <c r="D195" s="32" t="s">
        <v>249</v>
      </c>
      <c r="E195" s="32" t="s">
        <v>490</v>
      </c>
      <c r="F195" s="33">
        <v>1500</v>
      </c>
      <c r="G195" s="33">
        <v>647.44000000000005</v>
      </c>
      <c r="H195" s="10">
        <f t="shared" si="3"/>
        <v>0.43162666666666671</v>
      </c>
    </row>
    <row r="196" spans="1:8" ht="14.25" customHeight="1" x14ac:dyDescent="0.3">
      <c r="A196" s="32" t="s">
        <v>59</v>
      </c>
      <c r="B196" s="32" t="s">
        <v>59</v>
      </c>
      <c r="C196" s="32" t="s">
        <v>499</v>
      </c>
      <c r="D196" s="32" t="s">
        <v>249</v>
      </c>
      <c r="E196" s="32" t="s">
        <v>500</v>
      </c>
      <c r="F196" s="33">
        <v>200</v>
      </c>
      <c r="G196" s="33">
        <v>0</v>
      </c>
      <c r="H196" s="10">
        <f t="shared" si="3"/>
        <v>0</v>
      </c>
    </row>
    <row r="197" spans="1:8" ht="14.25" customHeight="1" x14ac:dyDescent="0.3">
      <c r="A197" s="32" t="s">
        <v>59</v>
      </c>
      <c r="B197" s="32" t="s">
        <v>59</v>
      </c>
      <c r="C197" s="32" t="s">
        <v>457</v>
      </c>
      <c r="D197" s="32" t="s">
        <v>249</v>
      </c>
      <c r="E197" s="32" t="s">
        <v>458</v>
      </c>
      <c r="F197" s="33">
        <v>200</v>
      </c>
      <c r="G197" s="33">
        <v>168</v>
      </c>
      <c r="H197" s="10">
        <f t="shared" si="3"/>
        <v>0.84</v>
      </c>
    </row>
    <row r="198" spans="1:8" ht="27" customHeight="1" x14ac:dyDescent="0.3">
      <c r="A198" s="32" t="s">
        <v>59</v>
      </c>
      <c r="B198" s="32" t="s">
        <v>59</v>
      </c>
      <c r="C198" s="32" t="s">
        <v>503</v>
      </c>
      <c r="D198" s="32" t="s">
        <v>249</v>
      </c>
      <c r="E198" s="32" t="s">
        <v>504</v>
      </c>
      <c r="F198" s="33">
        <v>24000</v>
      </c>
      <c r="G198" s="33">
        <v>18910</v>
      </c>
      <c r="H198" s="10">
        <f t="shared" si="3"/>
        <v>0.78791666666666671</v>
      </c>
    </row>
    <row r="199" spans="1:8" ht="27" customHeight="1" x14ac:dyDescent="0.3">
      <c r="A199" s="32" t="s">
        <v>59</v>
      </c>
      <c r="B199" s="32" t="s">
        <v>59</v>
      </c>
      <c r="C199" s="32" t="s">
        <v>461</v>
      </c>
      <c r="D199" s="32" t="s">
        <v>249</v>
      </c>
      <c r="E199" s="32" t="s">
        <v>462</v>
      </c>
      <c r="F199" s="33">
        <v>700</v>
      </c>
      <c r="G199" s="33">
        <v>450</v>
      </c>
      <c r="H199" s="10">
        <f t="shared" si="3"/>
        <v>0.6428571428571429</v>
      </c>
    </row>
    <row r="200" spans="1:8" ht="27" customHeight="1" x14ac:dyDescent="0.3">
      <c r="A200" s="32" t="s">
        <v>59</v>
      </c>
      <c r="B200" s="32" t="s">
        <v>59</v>
      </c>
      <c r="C200" s="32" t="s">
        <v>513</v>
      </c>
      <c r="D200" s="32" t="s">
        <v>249</v>
      </c>
      <c r="E200" s="32" t="s">
        <v>514</v>
      </c>
      <c r="F200" s="33">
        <v>700</v>
      </c>
      <c r="G200" s="33">
        <v>600</v>
      </c>
      <c r="H200" s="10">
        <f t="shared" si="3"/>
        <v>0.8571428571428571</v>
      </c>
    </row>
    <row r="201" spans="1:8" ht="27" customHeight="1" x14ac:dyDescent="0.3">
      <c r="A201" s="7"/>
      <c r="B201" s="7" t="s">
        <v>546</v>
      </c>
      <c r="C201" s="7"/>
      <c r="D201" s="7"/>
      <c r="E201" s="7" t="s">
        <v>547</v>
      </c>
      <c r="F201" s="31">
        <v>278155</v>
      </c>
      <c r="G201" s="31">
        <v>210974.93</v>
      </c>
      <c r="H201" s="10">
        <f t="shared" si="3"/>
        <v>0.75847973252323342</v>
      </c>
    </row>
    <row r="202" spans="1:8" ht="27" customHeight="1" x14ac:dyDescent="0.3">
      <c r="A202" s="32" t="s">
        <v>59</v>
      </c>
      <c r="B202" s="32" t="s">
        <v>59</v>
      </c>
      <c r="C202" s="32" t="s">
        <v>491</v>
      </c>
      <c r="D202" s="32" t="s">
        <v>249</v>
      </c>
      <c r="E202" s="32" t="s">
        <v>492</v>
      </c>
      <c r="F202" s="33">
        <v>18200</v>
      </c>
      <c r="G202" s="33">
        <v>12509.71</v>
      </c>
      <c r="H202" s="10">
        <f t="shared" si="3"/>
        <v>0.68734670329670322</v>
      </c>
    </row>
    <row r="203" spans="1:8" ht="27" customHeight="1" x14ac:dyDescent="0.3">
      <c r="A203" s="32" t="s">
        <v>59</v>
      </c>
      <c r="B203" s="32" t="s">
        <v>59</v>
      </c>
      <c r="C203" s="32" t="s">
        <v>451</v>
      </c>
      <c r="D203" s="32" t="s">
        <v>249</v>
      </c>
      <c r="E203" s="32" t="s">
        <v>452</v>
      </c>
      <c r="F203" s="33">
        <v>183100</v>
      </c>
      <c r="G203" s="33">
        <v>135385.51</v>
      </c>
      <c r="H203" s="10">
        <f t="shared" si="3"/>
        <v>0.73940748225013664</v>
      </c>
    </row>
    <row r="204" spans="1:8" ht="27" customHeight="1" x14ac:dyDescent="0.3">
      <c r="A204" s="32" t="s">
        <v>59</v>
      </c>
      <c r="B204" s="32" t="s">
        <v>59</v>
      </c>
      <c r="C204" s="32" t="s">
        <v>493</v>
      </c>
      <c r="D204" s="32" t="s">
        <v>249</v>
      </c>
      <c r="E204" s="32" t="s">
        <v>494</v>
      </c>
      <c r="F204" s="33">
        <v>33355</v>
      </c>
      <c r="G204" s="33">
        <v>33353.72</v>
      </c>
      <c r="H204" s="10">
        <f t="shared" si="3"/>
        <v>0.9999616249437866</v>
      </c>
    </row>
    <row r="205" spans="1:8" ht="27" customHeight="1" x14ac:dyDescent="0.3">
      <c r="A205" s="32" t="s">
        <v>59</v>
      </c>
      <c r="B205" s="32" t="s">
        <v>59</v>
      </c>
      <c r="C205" s="32" t="s">
        <v>453</v>
      </c>
      <c r="D205" s="32" t="s">
        <v>249</v>
      </c>
      <c r="E205" s="32" t="s">
        <v>454</v>
      </c>
      <c r="F205" s="33">
        <v>37900</v>
      </c>
      <c r="G205" s="33">
        <v>27090.44</v>
      </c>
      <c r="H205" s="10">
        <f t="shared" si="3"/>
        <v>0.71478733509234826</v>
      </c>
    </row>
    <row r="206" spans="1:8" ht="27" customHeight="1" x14ac:dyDescent="0.3">
      <c r="A206" s="32" t="s">
        <v>59</v>
      </c>
      <c r="B206" s="32" t="s">
        <v>59</v>
      </c>
      <c r="C206" s="32" t="s">
        <v>455</v>
      </c>
      <c r="D206" s="32" t="s">
        <v>249</v>
      </c>
      <c r="E206" s="32" t="s">
        <v>456</v>
      </c>
      <c r="F206" s="33">
        <v>5600</v>
      </c>
      <c r="G206" s="33">
        <v>2635.55</v>
      </c>
      <c r="H206" s="10">
        <f t="shared" si="3"/>
        <v>0.47063392857142861</v>
      </c>
    </row>
    <row r="207" spans="1:8" ht="27" customHeight="1" x14ac:dyDescent="0.3">
      <c r="A207" s="7"/>
      <c r="B207" s="7" t="s">
        <v>548</v>
      </c>
      <c r="C207" s="7"/>
      <c r="D207" s="7"/>
      <c r="E207" s="7" t="s">
        <v>549</v>
      </c>
      <c r="F207" s="31">
        <v>279748</v>
      </c>
      <c r="G207" s="31">
        <v>133960.94</v>
      </c>
      <c r="H207" s="10">
        <f t="shared" si="3"/>
        <v>0.47886290518609609</v>
      </c>
    </row>
    <row r="208" spans="1:8" ht="14.25" customHeight="1" x14ac:dyDescent="0.3">
      <c r="A208" s="32" t="s">
        <v>59</v>
      </c>
      <c r="B208" s="32" t="s">
        <v>59</v>
      </c>
      <c r="C208" s="32" t="s">
        <v>491</v>
      </c>
      <c r="D208" s="32" t="s">
        <v>249</v>
      </c>
      <c r="E208" s="32" t="s">
        <v>492</v>
      </c>
      <c r="F208" s="33">
        <v>100</v>
      </c>
      <c r="G208" s="33">
        <v>0</v>
      </c>
      <c r="H208" s="10">
        <f t="shared" si="3"/>
        <v>0</v>
      </c>
    </row>
    <row r="209" spans="1:8" ht="27" customHeight="1" x14ac:dyDescent="0.3">
      <c r="A209" s="32" t="s">
        <v>59</v>
      </c>
      <c r="B209" s="32" t="s">
        <v>59</v>
      </c>
      <c r="C209" s="32" t="s">
        <v>451</v>
      </c>
      <c r="D209" s="32" t="s">
        <v>249</v>
      </c>
      <c r="E209" s="32" t="s">
        <v>452</v>
      </c>
      <c r="F209" s="33">
        <v>8500</v>
      </c>
      <c r="G209" s="33">
        <v>4606.04</v>
      </c>
      <c r="H209" s="10">
        <f t="shared" si="3"/>
        <v>0.54188705882352939</v>
      </c>
    </row>
    <row r="210" spans="1:8" ht="27" customHeight="1" x14ac:dyDescent="0.3">
      <c r="A210" s="32" t="s">
        <v>59</v>
      </c>
      <c r="B210" s="32" t="s">
        <v>59</v>
      </c>
      <c r="C210" s="32" t="s">
        <v>493</v>
      </c>
      <c r="D210" s="32" t="s">
        <v>249</v>
      </c>
      <c r="E210" s="32" t="s">
        <v>494</v>
      </c>
      <c r="F210" s="33">
        <v>700</v>
      </c>
      <c r="G210" s="33">
        <v>664.87</v>
      </c>
      <c r="H210" s="10">
        <f t="shared" si="3"/>
        <v>0.94981428571428572</v>
      </c>
    </row>
    <row r="211" spans="1:8" ht="27" customHeight="1" x14ac:dyDescent="0.3">
      <c r="A211" s="32" t="s">
        <v>59</v>
      </c>
      <c r="B211" s="32" t="s">
        <v>59</v>
      </c>
      <c r="C211" s="32" t="s">
        <v>453</v>
      </c>
      <c r="D211" s="32" t="s">
        <v>249</v>
      </c>
      <c r="E211" s="32" t="s">
        <v>454</v>
      </c>
      <c r="F211" s="33">
        <v>1500</v>
      </c>
      <c r="G211" s="33">
        <v>804.71</v>
      </c>
      <c r="H211" s="10">
        <f t="shared" si="3"/>
        <v>0.53647333333333336</v>
      </c>
    </row>
    <row r="212" spans="1:8" ht="14.25" customHeight="1" x14ac:dyDescent="0.3">
      <c r="A212" s="32" t="s">
        <v>59</v>
      </c>
      <c r="B212" s="32" t="s">
        <v>59</v>
      </c>
      <c r="C212" s="32" t="s">
        <v>455</v>
      </c>
      <c r="D212" s="32" t="s">
        <v>249</v>
      </c>
      <c r="E212" s="32" t="s">
        <v>456</v>
      </c>
      <c r="F212" s="33">
        <v>100</v>
      </c>
      <c r="G212" s="33">
        <v>0</v>
      </c>
      <c r="H212" s="10">
        <f t="shared" si="3"/>
        <v>0</v>
      </c>
    </row>
    <row r="213" spans="1:8" ht="14.25" customHeight="1" x14ac:dyDescent="0.3">
      <c r="A213" s="32" t="s">
        <v>59</v>
      </c>
      <c r="B213" s="32" t="s">
        <v>59</v>
      </c>
      <c r="C213" s="32" t="s">
        <v>497</v>
      </c>
      <c r="D213" s="32" t="s">
        <v>249</v>
      </c>
      <c r="E213" s="32" t="s">
        <v>498</v>
      </c>
      <c r="F213" s="33">
        <v>500</v>
      </c>
      <c r="G213" s="33">
        <v>0</v>
      </c>
      <c r="H213" s="10">
        <f t="shared" si="3"/>
        <v>0</v>
      </c>
    </row>
    <row r="214" spans="1:8" ht="27" customHeight="1" x14ac:dyDescent="0.3">
      <c r="A214" s="32" t="s">
        <v>59</v>
      </c>
      <c r="B214" s="32" t="s">
        <v>59</v>
      </c>
      <c r="C214" s="32" t="s">
        <v>443</v>
      </c>
      <c r="D214" s="32" t="s">
        <v>249</v>
      </c>
      <c r="E214" s="32" t="s">
        <v>444</v>
      </c>
      <c r="F214" s="33">
        <v>268000</v>
      </c>
      <c r="G214" s="33">
        <v>127615.32</v>
      </c>
      <c r="H214" s="10">
        <f t="shared" si="3"/>
        <v>0.47617656716417911</v>
      </c>
    </row>
    <row r="215" spans="1:8" ht="27" customHeight="1" x14ac:dyDescent="0.3">
      <c r="A215" s="32" t="s">
        <v>59</v>
      </c>
      <c r="B215" s="32" t="s">
        <v>59</v>
      </c>
      <c r="C215" s="32" t="s">
        <v>503</v>
      </c>
      <c r="D215" s="32" t="s">
        <v>249</v>
      </c>
      <c r="E215" s="32" t="s">
        <v>504</v>
      </c>
      <c r="F215" s="33">
        <v>348</v>
      </c>
      <c r="G215" s="33">
        <v>270</v>
      </c>
      <c r="H215" s="10">
        <f t="shared" si="3"/>
        <v>0.77586206896551724</v>
      </c>
    </row>
    <row r="216" spans="1:8" ht="27" customHeight="1" x14ac:dyDescent="0.3">
      <c r="A216" s="7"/>
      <c r="B216" s="7" t="s">
        <v>550</v>
      </c>
      <c r="C216" s="7"/>
      <c r="D216" s="7"/>
      <c r="E216" s="7" t="s">
        <v>551</v>
      </c>
      <c r="F216" s="31">
        <v>18300</v>
      </c>
      <c r="G216" s="31">
        <v>5107.59</v>
      </c>
      <c r="H216" s="10">
        <f t="shared" si="3"/>
        <v>0.27910327868852458</v>
      </c>
    </row>
    <row r="217" spans="1:8" ht="27" customHeight="1" x14ac:dyDescent="0.3">
      <c r="A217" s="32" t="s">
        <v>59</v>
      </c>
      <c r="B217" s="32" t="s">
        <v>59</v>
      </c>
      <c r="C217" s="32" t="s">
        <v>465</v>
      </c>
      <c r="D217" s="32" t="s">
        <v>249</v>
      </c>
      <c r="E217" s="32" t="s">
        <v>466</v>
      </c>
      <c r="F217" s="33">
        <v>2300</v>
      </c>
      <c r="G217" s="33">
        <v>478.8</v>
      </c>
      <c r="H217" s="10">
        <f t="shared" si="3"/>
        <v>0.20817391304347826</v>
      </c>
    </row>
    <row r="218" spans="1:8" ht="27" customHeight="1" x14ac:dyDescent="0.3">
      <c r="A218" s="32" t="s">
        <v>59</v>
      </c>
      <c r="B218" s="32" t="s">
        <v>59</v>
      </c>
      <c r="C218" s="32" t="s">
        <v>443</v>
      </c>
      <c r="D218" s="32" t="s">
        <v>249</v>
      </c>
      <c r="E218" s="32" t="s">
        <v>444</v>
      </c>
      <c r="F218" s="33">
        <v>6300</v>
      </c>
      <c r="G218" s="33">
        <v>1984.16</v>
      </c>
      <c r="H218" s="10">
        <f t="shared" si="3"/>
        <v>0.31494603174603175</v>
      </c>
    </row>
    <row r="219" spans="1:8" ht="27" customHeight="1" x14ac:dyDescent="0.3">
      <c r="A219" s="32" t="s">
        <v>59</v>
      </c>
      <c r="B219" s="32" t="s">
        <v>59</v>
      </c>
      <c r="C219" s="32" t="s">
        <v>513</v>
      </c>
      <c r="D219" s="32" t="s">
        <v>249</v>
      </c>
      <c r="E219" s="32" t="s">
        <v>514</v>
      </c>
      <c r="F219" s="33">
        <v>9700</v>
      </c>
      <c r="G219" s="33">
        <v>2644.63</v>
      </c>
      <c r="H219" s="10">
        <f t="shared" si="3"/>
        <v>0.27264226804123715</v>
      </c>
    </row>
    <row r="220" spans="1:8" ht="39.9" customHeight="1" x14ac:dyDescent="0.3">
      <c r="A220" s="7"/>
      <c r="B220" s="7" t="s">
        <v>552</v>
      </c>
      <c r="C220" s="7"/>
      <c r="D220" s="7"/>
      <c r="E220" s="7" t="s">
        <v>553</v>
      </c>
      <c r="F220" s="31">
        <v>85516</v>
      </c>
      <c r="G220" s="31">
        <v>42596.1</v>
      </c>
      <c r="H220" s="10">
        <f t="shared" si="3"/>
        <v>0.49810678703400529</v>
      </c>
    </row>
    <row r="221" spans="1:8" ht="27" customHeight="1" x14ac:dyDescent="0.3">
      <c r="A221" s="32" t="s">
        <v>59</v>
      </c>
      <c r="B221" s="32" t="s">
        <v>59</v>
      </c>
      <c r="C221" s="32" t="s">
        <v>451</v>
      </c>
      <c r="D221" s="32" t="s">
        <v>249</v>
      </c>
      <c r="E221" s="32" t="s">
        <v>452</v>
      </c>
      <c r="F221" s="33">
        <v>72018</v>
      </c>
      <c r="G221" s="33">
        <v>35681.129999999997</v>
      </c>
      <c r="H221" s="10">
        <f t="shared" si="3"/>
        <v>0.49544738815296174</v>
      </c>
    </row>
    <row r="222" spans="1:8" ht="27" customHeight="1" x14ac:dyDescent="0.3">
      <c r="A222" s="32" t="s">
        <v>59</v>
      </c>
      <c r="B222" s="32" t="s">
        <v>59</v>
      </c>
      <c r="C222" s="32" t="s">
        <v>453</v>
      </c>
      <c r="D222" s="32" t="s">
        <v>249</v>
      </c>
      <c r="E222" s="32" t="s">
        <v>454</v>
      </c>
      <c r="F222" s="33">
        <v>11738</v>
      </c>
      <c r="G222" s="33">
        <v>6040.82</v>
      </c>
      <c r="H222" s="10">
        <f t="shared" si="3"/>
        <v>0.51463792809677966</v>
      </c>
    </row>
    <row r="223" spans="1:8" ht="27" customHeight="1" x14ac:dyDescent="0.3">
      <c r="A223" s="32" t="s">
        <v>59</v>
      </c>
      <c r="B223" s="32" t="s">
        <v>59</v>
      </c>
      <c r="C223" s="32" t="s">
        <v>455</v>
      </c>
      <c r="D223" s="32" t="s">
        <v>249</v>
      </c>
      <c r="E223" s="32" t="s">
        <v>456</v>
      </c>
      <c r="F223" s="33">
        <v>1760</v>
      </c>
      <c r="G223" s="33">
        <v>874.15</v>
      </c>
      <c r="H223" s="10">
        <f t="shared" si="3"/>
        <v>0.49667613636363633</v>
      </c>
    </row>
    <row r="224" spans="1:8" ht="27" customHeight="1" x14ac:dyDescent="0.3">
      <c r="A224" s="7"/>
      <c r="B224" s="7" t="s">
        <v>554</v>
      </c>
      <c r="C224" s="7"/>
      <c r="D224" s="7"/>
      <c r="E224" s="7" t="s">
        <v>555</v>
      </c>
      <c r="F224" s="31">
        <v>310970</v>
      </c>
      <c r="G224" s="31">
        <v>141352.17000000001</v>
      </c>
      <c r="H224" s="10">
        <f t="shared" si="3"/>
        <v>0.4545524327105509</v>
      </c>
    </row>
    <row r="225" spans="1:8" ht="27" customHeight="1" x14ac:dyDescent="0.3">
      <c r="A225" s="32" t="s">
        <v>59</v>
      </c>
      <c r="B225" s="32" t="s">
        <v>59</v>
      </c>
      <c r="C225" s="32" t="s">
        <v>451</v>
      </c>
      <c r="D225" s="32" t="s">
        <v>249</v>
      </c>
      <c r="E225" s="32" t="s">
        <v>452</v>
      </c>
      <c r="F225" s="33">
        <v>262749</v>
      </c>
      <c r="G225" s="33">
        <v>118405.24</v>
      </c>
      <c r="H225" s="10">
        <f t="shared" si="3"/>
        <v>0.45064011661319359</v>
      </c>
    </row>
    <row r="226" spans="1:8" ht="27" customHeight="1" x14ac:dyDescent="0.3">
      <c r="A226" s="32" t="s">
        <v>59</v>
      </c>
      <c r="B226" s="32" t="s">
        <v>59</v>
      </c>
      <c r="C226" s="32" t="s">
        <v>453</v>
      </c>
      <c r="D226" s="32" t="s">
        <v>249</v>
      </c>
      <c r="E226" s="32" t="s">
        <v>454</v>
      </c>
      <c r="F226" s="33">
        <v>42126</v>
      </c>
      <c r="G226" s="33">
        <v>20046.03</v>
      </c>
      <c r="H226" s="10">
        <f t="shared" si="3"/>
        <v>0.47585885201538242</v>
      </c>
    </row>
    <row r="227" spans="1:8" ht="27" customHeight="1" x14ac:dyDescent="0.3">
      <c r="A227" s="32" t="s">
        <v>59</v>
      </c>
      <c r="B227" s="32" t="s">
        <v>59</v>
      </c>
      <c r="C227" s="32" t="s">
        <v>455</v>
      </c>
      <c r="D227" s="32" t="s">
        <v>249</v>
      </c>
      <c r="E227" s="32" t="s">
        <v>456</v>
      </c>
      <c r="F227" s="33">
        <v>6095</v>
      </c>
      <c r="G227" s="33">
        <v>2900.9</v>
      </c>
      <c r="H227" s="10">
        <f t="shared" si="3"/>
        <v>0.47594749794913865</v>
      </c>
    </row>
    <row r="228" spans="1:8" ht="78.599999999999994" customHeight="1" x14ac:dyDescent="0.3">
      <c r="A228" s="7"/>
      <c r="B228" s="7" t="s">
        <v>556</v>
      </c>
      <c r="C228" s="7"/>
      <c r="D228" s="7"/>
      <c r="E228" s="7" t="s">
        <v>557</v>
      </c>
      <c r="F228" s="31">
        <v>73475</v>
      </c>
      <c r="G228" s="31">
        <v>54667.15</v>
      </c>
      <c r="H228" s="10">
        <f t="shared" si="3"/>
        <v>0.74402381762504255</v>
      </c>
    </row>
    <row r="229" spans="1:8" ht="27" customHeight="1" x14ac:dyDescent="0.3">
      <c r="A229" s="32" t="s">
        <v>59</v>
      </c>
      <c r="B229" s="32" t="s">
        <v>59</v>
      </c>
      <c r="C229" s="32" t="s">
        <v>451</v>
      </c>
      <c r="D229" s="32" t="s">
        <v>249</v>
      </c>
      <c r="E229" s="32" t="s">
        <v>452</v>
      </c>
      <c r="F229" s="33">
        <v>62025</v>
      </c>
      <c r="G229" s="33">
        <v>45792.53</v>
      </c>
      <c r="H229" s="10">
        <f t="shared" si="3"/>
        <v>0.73829149536477223</v>
      </c>
    </row>
    <row r="230" spans="1:8" ht="14.25" customHeight="1" x14ac:dyDescent="0.3">
      <c r="A230" s="32" t="s">
        <v>59</v>
      </c>
      <c r="B230" s="32" t="s">
        <v>59</v>
      </c>
      <c r="C230" s="32" t="s">
        <v>453</v>
      </c>
      <c r="D230" s="32" t="s">
        <v>249</v>
      </c>
      <c r="E230" s="32" t="s">
        <v>454</v>
      </c>
      <c r="F230" s="33">
        <v>10000</v>
      </c>
      <c r="G230" s="33">
        <v>7752.68</v>
      </c>
      <c r="H230" s="10">
        <f t="shared" si="3"/>
        <v>0.77526800000000007</v>
      </c>
    </row>
    <row r="231" spans="1:8" ht="27" customHeight="1" x14ac:dyDescent="0.3">
      <c r="A231" s="32" t="s">
        <v>59</v>
      </c>
      <c r="B231" s="32" t="s">
        <v>59</v>
      </c>
      <c r="C231" s="32" t="s">
        <v>455</v>
      </c>
      <c r="D231" s="32" t="s">
        <v>249</v>
      </c>
      <c r="E231" s="32" t="s">
        <v>456</v>
      </c>
      <c r="F231" s="33">
        <v>1450</v>
      </c>
      <c r="G231" s="33">
        <v>1121.94</v>
      </c>
      <c r="H231" s="10">
        <f t="shared" si="3"/>
        <v>0.77375172413793103</v>
      </c>
    </row>
    <row r="232" spans="1:8" ht="27" customHeight="1" x14ac:dyDescent="0.3">
      <c r="A232" s="7"/>
      <c r="B232" s="7" t="s">
        <v>379</v>
      </c>
      <c r="C232" s="7"/>
      <c r="D232" s="7"/>
      <c r="E232" s="7" t="s">
        <v>247</v>
      </c>
      <c r="F232" s="31">
        <v>152152</v>
      </c>
      <c r="G232" s="31">
        <v>125397.04</v>
      </c>
      <c r="H232" s="10">
        <f t="shared" si="3"/>
        <v>0.82415636994584363</v>
      </c>
    </row>
    <row r="233" spans="1:8" ht="27" customHeight="1" x14ac:dyDescent="0.3">
      <c r="A233" s="32" t="s">
        <v>59</v>
      </c>
      <c r="B233" s="32" t="s">
        <v>59</v>
      </c>
      <c r="C233" s="32" t="s">
        <v>558</v>
      </c>
      <c r="D233" s="32" t="s">
        <v>249</v>
      </c>
      <c r="E233" s="32" t="s">
        <v>559</v>
      </c>
      <c r="F233" s="33">
        <v>3212</v>
      </c>
      <c r="G233" s="33">
        <v>0</v>
      </c>
      <c r="H233" s="10">
        <f t="shared" si="3"/>
        <v>0</v>
      </c>
    </row>
    <row r="234" spans="1:8" ht="27" customHeight="1" x14ac:dyDescent="0.3">
      <c r="A234" s="32" t="s">
        <v>59</v>
      </c>
      <c r="B234" s="32" t="s">
        <v>59</v>
      </c>
      <c r="C234" s="32" t="s">
        <v>451</v>
      </c>
      <c r="D234" s="32" t="s">
        <v>249</v>
      </c>
      <c r="E234" s="32" t="s">
        <v>452</v>
      </c>
      <c r="F234" s="33">
        <v>18900</v>
      </c>
      <c r="G234" s="33">
        <v>17945.490000000002</v>
      </c>
      <c r="H234" s="10">
        <f t="shared" si="3"/>
        <v>0.94949682539682545</v>
      </c>
    </row>
    <row r="235" spans="1:8" ht="27" customHeight="1" x14ac:dyDescent="0.3">
      <c r="A235" s="32" t="s">
        <v>59</v>
      </c>
      <c r="B235" s="32" t="s">
        <v>59</v>
      </c>
      <c r="C235" s="32" t="s">
        <v>453</v>
      </c>
      <c r="D235" s="32" t="s">
        <v>249</v>
      </c>
      <c r="E235" s="32" t="s">
        <v>454</v>
      </c>
      <c r="F235" s="33">
        <v>3249</v>
      </c>
      <c r="G235" s="33">
        <v>2707.41</v>
      </c>
      <c r="H235" s="10">
        <f t="shared" si="3"/>
        <v>0.83330563250230838</v>
      </c>
    </row>
    <row r="236" spans="1:8" ht="14.25" customHeight="1" x14ac:dyDescent="0.3">
      <c r="A236" s="32" t="s">
        <v>59</v>
      </c>
      <c r="B236" s="32" t="s">
        <v>59</v>
      </c>
      <c r="C236" s="32" t="s">
        <v>455</v>
      </c>
      <c r="D236" s="32" t="s">
        <v>249</v>
      </c>
      <c r="E236" s="32" t="s">
        <v>456</v>
      </c>
      <c r="F236" s="33">
        <v>250</v>
      </c>
      <c r="G236" s="33">
        <v>208.25</v>
      </c>
      <c r="H236" s="10">
        <f t="shared" si="3"/>
        <v>0.83299999999999996</v>
      </c>
    </row>
    <row r="237" spans="1:8" ht="27" customHeight="1" x14ac:dyDescent="0.3">
      <c r="A237" s="32" t="s">
        <v>59</v>
      </c>
      <c r="B237" s="32" t="s">
        <v>59</v>
      </c>
      <c r="C237" s="32" t="s">
        <v>475</v>
      </c>
      <c r="D237" s="32" t="s">
        <v>249</v>
      </c>
      <c r="E237" s="32" t="s">
        <v>476</v>
      </c>
      <c r="F237" s="33">
        <v>47569</v>
      </c>
      <c r="G237" s="33">
        <v>40384.620000000003</v>
      </c>
      <c r="H237" s="10">
        <f t="shared" si="3"/>
        <v>0.84896928672034311</v>
      </c>
    </row>
    <row r="238" spans="1:8" ht="27" customHeight="1" x14ac:dyDescent="0.3">
      <c r="A238" s="32" t="s">
        <v>59</v>
      </c>
      <c r="B238" s="32" t="s">
        <v>59</v>
      </c>
      <c r="C238" s="32" t="s">
        <v>465</v>
      </c>
      <c r="D238" s="32" t="s">
        <v>249</v>
      </c>
      <c r="E238" s="32" t="s">
        <v>466</v>
      </c>
      <c r="F238" s="33">
        <v>14405.39</v>
      </c>
      <c r="G238" s="33">
        <v>10040.719999999999</v>
      </c>
      <c r="H238" s="10">
        <f t="shared" si="3"/>
        <v>0.69701132701023716</v>
      </c>
    </row>
    <row r="239" spans="1:8" ht="27" customHeight="1" x14ac:dyDescent="0.3">
      <c r="A239" s="32" t="s">
        <v>59</v>
      </c>
      <c r="B239" s="32" t="s">
        <v>59</v>
      </c>
      <c r="C239" s="32" t="s">
        <v>495</v>
      </c>
      <c r="D239" s="32" t="s">
        <v>249</v>
      </c>
      <c r="E239" s="32" t="s">
        <v>496</v>
      </c>
      <c r="F239" s="33">
        <v>1827.57</v>
      </c>
      <c r="G239" s="33">
        <v>106.87</v>
      </c>
      <c r="H239" s="10">
        <f t="shared" si="3"/>
        <v>5.8476556301537017E-2</v>
      </c>
    </row>
    <row r="240" spans="1:8" ht="27" customHeight="1" x14ac:dyDescent="0.3">
      <c r="A240" s="32" t="s">
        <v>59</v>
      </c>
      <c r="B240" s="32" t="s">
        <v>59</v>
      </c>
      <c r="C240" s="32" t="s">
        <v>443</v>
      </c>
      <c r="D240" s="32" t="s">
        <v>249</v>
      </c>
      <c r="E240" s="32" t="s">
        <v>444</v>
      </c>
      <c r="F240" s="33">
        <v>3836</v>
      </c>
      <c r="G240" s="33">
        <v>860</v>
      </c>
      <c r="H240" s="10">
        <f t="shared" si="3"/>
        <v>0.22419186652763295</v>
      </c>
    </row>
    <row r="241" spans="1:8" ht="27" customHeight="1" x14ac:dyDescent="0.3">
      <c r="A241" s="32" t="s">
        <v>59</v>
      </c>
      <c r="B241" s="32" t="s">
        <v>59</v>
      </c>
      <c r="C241" s="32" t="s">
        <v>515</v>
      </c>
      <c r="D241" s="32" t="s">
        <v>249</v>
      </c>
      <c r="E241" s="32" t="s">
        <v>516</v>
      </c>
      <c r="F241" s="33">
        <v>58903.040000000001</v>
      </c>
      <c r="G241" s="33">
        <v>53143.68</v>
      </c>
      <c r="H241" s="10">
        <f t="shared" si="3"/>
        <v>0.90222304315702551</v>
      </c>
    </row>
    <row r="242" spans="1:8" ht="27" customHeight="1" x14ac:dyDescent="0.3">
      <c r="A242" s="3" t="s">
        <v>560</v>
      </c>
      <c r="B242" s="3"/>
      <c r="C242" s="3"/>
      <c r="D242" s="3"/>
      <c r="E242" s="3" t="s">
        <v>561</v>
      </c>
      <c r="F242" s="30">
        <v>97971.82</v>
      </c>
      <c r="G242" s="30">
        <v>43740.23</v>
      </c>
      <c r="H242" s="5">
        <f t="shared" si="3"/>
        <v>0.44645725679077924</v>
      </c>
    </row>
    <row r="243" spans="1:8" ht="14.25" customHeight="1" x14ac:dyDescent="0.3">
      <c r="A243" s="7"/>
      <c r="B243" s="7" t="s">
        <v>562</v>
      </c>
      <c r="C243" s="7"/>
      <c r="D243" s="7"/>
      <c r="E243" s="7" t="s">
        <v>563</v>
      </c>
      <c r="F243" s="31">
        <v>3000</v>
      </c>
      <c r="G243" s="31">
        <v>0</v>
      </c>
      <c r="H243" s="10">
        <f t="shared" si="3"/>
        <v>0</v>
      </c>
    </row>
    <row r="244" spans="1:8" ht="14.25" customHeight="1" x14ac:dyDescent="0.3">
      <c r="A244" s="32" t="s">
        <v>59</v>
      </c>
      <c r="B244" s="32" t="s">
        <v>59</v>
      </c>
      <c r="C244" s="32" t="s">
        <v>465</v>
      </c>
      <c r="D244" s="32" t="s">
        <v>249</v>
      </c>
      <c r="E244" s="32" t="s">
        <v>466</v>
      </c>
      <c r="F244" s="33">
        <v>1000</v>
      </c>
      <c r="G244" s="33">
        <v>0</v>
      </c>
      <c r="H244" s="10">
        <f t="shared" si="3"/>
        <v>0</v>
      </c>
    </row>
    <row r="245" spans="1:8" ht="14.25" customHeight="1" x14ac:dyDescent="0.3">
      <c r="A245" s="32" t="s">
        <v>59</v>
      </c>
      <c r="B245" s="32" t="s">
        <v>59</v>
      </c>
      <c r="C245" s="32" t="s">
        <v>495</v>
      </c>
      <c r="D245" s="32" t="s">
        <v>249</v>
      </c>
      <c r="E245" s="32" t="s">
        <v>496</v>
      </c>
      <c r="F245" s="33">
        <v>2000</v>
      </c>
      <c r="G245" s="33">
        <v>0</v>
      </c>
      <c r="H245" s="10">
        <f t="shared" si="3"/>
        <v>0</v>
      </c>
    </row>
    <row r="246" spans="1:8" ht="27" customHeight="1" x14ac:dyDescent="0.3">
      <c r="A246" s="7"/>
      <c r="B246" s="7" t="s">
        <v>564</v>
      </c>
      <c r="C246" s="7"/>
      <c r="D246" s="7"/>
      <c r="E246" s="7" t="s">
        <v>565</v>
      </c>
      <c r="F246" s="31">
        <v>94971.82</v>
      </c>
      <c r="G246" s="31">
        <v>43740.23</v>
      </c>
      <c r="H246" s="10">
        <f t="shared" si="3"/>
        <v>0.46056009035101148</v>
      </c>
    </row>
    <row r="247" spans="1:8" ht="27" customHeight="1" x14ac:dyDescent="0.3">
      <c r="A247" s="32" t="s">
        <v>59</v>
      </c>
      <c r="B247" s="32" t="s">
        <v>59</v>
      </c>
      <c r="C247" s="32" t="s">
        <v>558</v>
      </c>
      <c r="D247" s="32" t="s">
        <v>249</v>
      </c>
      <c r="E247" s="32" t="s">
        <v>559</v>
      </c>
      <c r="F247" s="33">
        <v>1285</v>
      </c>
      <c r="G247" s="33">
        <v>1285</v>
      </c>
      <c r="H247" s="10">
        <f t="shared" si="3"/>
        <v>1</v>
      </c>
    </row>
    <row r="248" spans="1:8" ht="27" customHeight="1" x14ac:dyDescent="0.3">
      <c r="A248" s="32" t="s">
        <v>59</v>
      </c>
      <c r="B248" s="32" t="s">
        <v>59</v>
      </c>
      <c r="C248" s="32" t="s">
        <v>453</v>
      </c>
      <c r="D248" s="32" t="s">
        <v>249</v>
      </c>
      <c r="E248" s="32" t="s">
        <v>454</v>
      </c>
      <c r="F248" s="33">
        <v>2900</v>
      </c>
      <c r="G248" s="33">
        <v>1208.46</v>
      </c>
      <c r="H248" s="10">
        <f t="shared" si="3"/>
        <v>0.41671034482758623</v>
      </c>
    </row>
    <row r="249" spans="1:8" ht="14.25" customHeight="1" x14ac:dyDescent="0.3">
      <c r="A249" s="32" t="s">
        <v>59</v>
      </c>
      <c r="B249" s="32" t="s">
        <v>59</v>
      </c>
      <c r="C249" s="32" t="s">
        <v>455</v>
      </c>
      <c r="D249" s="32" t="s">
        <v>249</v>
      </c>
      <c r="E249" s="32" t="s">
        <v>456</v>
      </c>
      <c r="F249" s="33">
        <v>200</v>
      </c>
      <c r="G249" s="33">
        <v>30.65</v>
      </c>
      <c r="H249" s="10">
        <f t="shared" si="3"/>
        <v>0.15325</v>
      </c>
    </row>
    <row r="250" spans="1:8" ht="27" customHeight="1" x14ac:dyDescent="0.3">
      <c r="A250" s="32" t="s">
        <v>59</v>
      </c>
      <c r="B250" s="32" t="s">
        <v>59</v>
      </c>
      <c r="C250" s="32" t="s">
        <v>475</v>
      </c>
      <c r="D250" s="32" t="s">
        <v>249</v>
      </c>
      <c r="E250" s="32" t="s">
        <v>476</v>
      </c>
      <c r="F250" s="33">
        <v>43715</v>
      </c>
      <c r="G250" s="33">
        <v>25657.65</v>
      </c>
      <c r="H250" s="10">
        <f t="shared" si="3"/>
        <v>0.58693011552098828</v>
      </c>
    </row>
    <row r="251" spans="1:8" ht="27" customHeight="1" x14ac:dyDescent="0.3">
      <c r="A251" s="32" t="s">
        <v>59</v>
      </c>
      <c r="B251" s="32" t="s">
        <v>59</v>
      </c>
      <c r="C251" s="32" t="s">
        <v>465</v>
      </c>
      <c r="D251" s="32" t="s">
        <v>249</v>
      </c>
      <c r="E251" s="32" t="s">
        <v>466</v>
      </c>
      <c r="F251" s="33">
        <v>12351.82</v>
      </c>
      <c r="G251" s="33">
        <v>3795.93</v>
      </c>
      <c r="H251" s="10">
        <f t="shared" si="3"/>
        <v>0.30731746414698402</v>
      </c>
    </row>
    <row r="252" spans="1:8" ht="27" customHeight="1" x14ac:dyDescent="0.3">
      <c r="A252" s="32" t="s">
        <v>59</v>
      </c>
      <c r="B252" s="32" t="s">
        <v>59</v>
      </c>
      <c r="C252" s="32" t="s">
        <v>495</v>
      </c>
      <c r="D252" s="32" t="s">
        <v>249</v>
      </c>
      <c r="E252" s="32" t="s">
        <v>496</v>
      </c>
      <c r="F252" s="33">
        <v>18100</v>
      </c>
      <c r="G252" s="33">
        <v>4947</v>
      </c>
      <c r="H252" s="10">
        <f t="shared" si="3"/>
        <v>0.27331491712707184</v>
      </c>
    </row>
    <row r="253" spans="1:8" ht="14.25" customHeight="1" x14ac:dyDescent="0.3">
      <c r="A253" s="32" t="s">
        <v>59</v>
      </c>
      <c r="B253" s="32" t="s">
        <v>59</v>
      </c>
      <c r="C253" s="32" t="s">
        <v>441</v>
      </c>
      <c r="D253" s="32" t="s">
        <v>249</v>
      </c>
      <c r="E253" s="32" t="s">
        <v>442</v>
      </c>
      <c r="F253" s="33">
        <v>2000</v>
      </c>
      <c r="G253" s="33">
        <v>352.54</v>
      </c>
      <c r="H253" s="10">
        <f t="shared" si="3"/>
        <v>0.17627000000000001</v>
      </c>
    </row>
    <row r="254" spans="1:8" ht="14.25" customHeight="1" x14ac:dyDescent="0.3">
      <c r="A254" s="32" t="s">
        <v>59</v>
      </c>
      <c r="B254" s="32" t="s">
        <v>59</v>
      </c>
      <c r="C254" s="32" t="s">
        <v>443</v>
      </c>
      <c r="D254" s="32" t="s">
        <v>249</v>
      </c>
      <c r="E254" s="32" t="s">
        <v>444</v>
      </c>
      <c r="F254" s="33">
        <v>12000</v>
      </c>
      <c r="G254" s="33">
        <v>6303</v>
      </c>
      <c r="H254" s="10">
        <f t="shared" si="3"/>
        <v>0.52524999999999999</v>
      </c>
    </row>
    <row r="255" spans="1:8" ht="14.25" customHeight="1" x14ac:dyDescent="0.3">
      <c r="A255" s="32" t="s">
        <v>59</v>
      </c>
      <c r="B255" s="32" t="s">
        <v>59</v>
      </c>
      <c r="C255" s="32" t="s">
        <v>499</v>
      </c>
      <c r="D255" s="32" t="s">
        <v>249</v>
      </c>
      <c r="E255" s="32" t="s">
        <v>500</v>
      </c>
      <c r="F255" s="33">
        <v>500</v>
      </c>
      <c r="G255" s="33">
        <v>0</v>
      </c>
      <c r="H255" s="10">
        <f t="shared" si="3"/>
        <v>0</v>
      </c>
    </row>
    <row r="256" spans="1:8" ht="27" customHeight="1" x14ac:dyDescent="0.3">
      <c r="A256" s="32" t="s">
        <v>59</v>
      </c>
      <c r="B256" s="32" t="s">
        <v>59</v>
      </c>
      <c r="C256" s="32" t="s">
        <v>457</v>
      </c>
      <c r="D256" s="32" t="s">
        <v>249</v>
      </c>
      <c r="E256" s="32" t="s">
        <v>458</v>
      </c>
      <c r="F256" s="33">
        <v>420</v>
      </c>
      <c r="G256" s="33">
        <v>160</v>
      </c>
      <c r="H256" s="10">
        <f t="shared" si="3"/>
        <v>0.38095238095238093</v>
      </c>
    </row>
    <row r="257" spans="1:8" ht="14.25" customHeight="1" x14ac:dyDescent="0.3">
      <c r="A257" s="32" t="s">
        <v>59</v>
      </c>
      <c r="B257" s="32" t="s">
        <v>59</v>
      </c>
      <c r="C257" s="32" t="s">
        <v>513</v>
      </c>
      <c r="D257" s="32" t="s">
        <v>249</v>
      </c>
      <c r="E257" s="32" t="s">
        <v>514</v>
      </c>
      <c r="F257" s="33">
        <v>1500</v>
      </c>
      <c r="G257" s="33">
        <v>0</v>
      </c>
      <c r="H257" s="10">
        <f t="shared" si="3"/>
        <v>0</v>
      </c>
    </row>
    <row r="258" spans="1:8" ht="27" customHeight="1" x14ac:dyDescent="0.3">
      <c r="A258" s="3" t="s">
        <v>382</v>
      </c>
      <c r="B258" s="3"/>
      <c r="C258" s="3"/>
      <c r="D258" s="3"/>
      <c r="E258" s="3" t="s">
        <v>383</v>
      </c>
      <c r="F258" s="30">
        <v>1732651.81</v>
      </c>
      <c r="G258" s="30">
        <v>917580.55</v>
      </c>
      <c r="H258" s="5">
        <f t="shared" ref="H258:H321" si="4">IF($F258=0,0,$G258/$F258)</f>
        <v>0.52958161859421715</v>
      </c>
    </row>
    <row r="259" spans="1:8" ht="27" customHeight="1" x14ac:dyDescent="0.3">
      <c r="A259" s="7"/>
      <c r="B259" s="7" t="s">
        <v>566</v>
      </c>
      <c r="C259" s="7"/>
      <c r="D259" s="7"/>
      <c r="E259" s="7" t="s">
        <v>567</v>
      </c>
      <c r="F259" s="31">
        <v>3500</v>
      </c>
      <c r="G259" s="31">
        <v>1560</v>
      </c>
      <c r="H259" s="10">
        <f t="shared" si="4"/>
        <v>0.44571428571428573</v>
      </c>
    </row>
    <row r="260" spans="1:8" ht="14.25" customHeight="1" x14ac:dyDescent="0.3">
      <c r="A260" s="32" t="s">
        <v>59</v>
      </c>
      <c r="B260" s="32" t="s">
        <v>59</v>
      </c>
      <c r="C260" s="32" t="s">
        <v>475</v>
      </c>
      <c r="D260" s="32" t="s">
        <v>249</v>
      </c>
      <c r="E260" s="32" t="s">
        <v>476</v>
      </c>
      <c r="F260" s="33">
        <v>200</v>
      </c>
      <c r="G260" s="33">
        <v>0</v>
      </c>
      <c r="H260" s="10">
        <f t="shared" si="4"/>
        <v>0</v>
      </c>
    </row>
    <row r="261" spans="1:8" ht="27" customHeight="1" x14ac:dyDescent="0.3">
      <c r="A261" s="32" t="s">
        <v>59</v>
      </c>
      <c r="B261" s="32" t="s">
        <v>59</v>
      </c>
      <c r="C261" s="32" t="s">
        <v>443</v>
      </c>
      <c r="D261" s="32" t="s">
        <v>249</v>
      </c>
      <c r="E261" s="32" t="s">
        <v>444</v>
      </c>
      <c r="F261" s="33">
        <v>2800</v>
      </c>
      <c r="G261" s="33">
        <v>1560</v>
      </c>
      <c r="H261" s="10">
        <f t="shared" si="4"/>
        <v>0.55714285714285716</v>
      </c>
    </row>
    <row r="262" spans="1:8" ht="14.25" customHeight="1" x14ac:dyDescent="0.3">
      <c r="A262" s="32" t="s">
        <v>59</v>
      </c>
      <c r="B262" s="32" t="s">
        <v>59</v>
      </c>
      <c r="C262" s="32" t="s">
        <v>513</v>
      </c>
      <c r="D262" s="32" t="s">
        <v>249</v>
      </c>
      <c r="E262" s="32" t="s">
        <v>514</v>
      </c>
      <c r="F262" s="33">
        <v>500</v>
      </c>
      <c r="G262" s="33">
        <v>0</v>
      </c>
      <c r="H262" s="10">
        <f t="shared" si="4"/>
        <v>0</v>
      </c>
    </row>
    <row r="263" spans="1:8" ht="39.9" customHeight="1" x14ac:dyDescent="0.3">
      <c r="A263" s="7"/>
      <c r="B263" s="7" t="s">
        <v>384</v>
      </c>
      <c r="C263" s="7"/>
      <c r="D263" s="7"/>
      <c r="E263" s="7" t="s">
        <v>385</v>
      </c>
      <c r="F263" s="31">
        <v>27105</v>
      </c>
      <c r="G263" s="31">
        <v>10777.61</v>
      </c>
      <c r="H263" s="10">
        <f t="shared" si="4"/>
        <v>0.39762442353809263</v>
      </c>
    </row>
    <row r="264" spans="1:8" ht="27" customHeight="1" x14ac:dyDescent="0.3">
      <c r="A264" s="32" t="s">
        <v>59</v>
      </c>
      <c r="B264" s="32" t="s">
        <v>59</v>
      </c>
      <c r="C264" s="32" t="s">
        <v>568</v>
      </c>
      <c r="D264" s="32" t="s">
        <v>249</v>
      </c>
      <c r="E264" s="32" t="s">
        <v>569</v>
      </c>
      <c r="F264" s="33">
        <v>27105</v>
      </c>
      <c r="G264" s="33">
        <v>10777.61</v>
      </c>
      <c r="H264" s="10">
        <f t="shared" si="4"/>
        <v>0.39762442353809263</v>
      </c>
    </row>
    <row r="265" spans="1:8" ht="27" customHeight="1" x14ac:dyDescent="0.3">
      <c r="A265" s="7"/>
      <c r="B265" s="7" t="s">
        <v>386</v>
      </c>
      <c r="C265" s="7"/>
      <c r="D265" s="7"/>
      <c r="E265" s="7" t="s">
        <v>387</v>
      </c>
      <c r="F265" s="31">
        <v>185000</v>
      </c>
      <c r="G265" s="31">
        <v>103475.2</v>
      </c>
      <c r="H265" s="10">
        <f t="shared" si="4"/>
        <v>0.55932540540540543</v>
      </c>
    </row>
    <row r="266" spans="1:8" ht="27" customHeight="1" x14ac:dyDescent="0.3">
      <c r="A266" s="32" t="s">
        <v>59</v>
      </c>
      <c r="B266" s="32" t="s">
        <v>59</v>
      </c>
      <c r="C266" s="32" t="s">
        <v>570</v>
      </c>
      <c r="D266" s="32" t="s">
        <v>249</v>
      </c>
      <c r="E266" s="32" t="s">
        <v>571</v>
      </c>
      <c r="F266" s="33">
        <v>185000</v>
      </c>
      <c r="G266" s="33">
        <v>103475.2</v>
      </c>
      <c r="H266" s="10">
        <f t="shared" si="4"/>
        <v>0.55932540540540543</v>
      </c>
    </row>
    <row r="267" spans="1:8" ht="27" customHeight="1" x14ac:dyDescent="0.3">
      <c r="A267" s="7"/>
      <c r="B267" s="7" t="s">
        <v>388</v>
      </c>
      <c r="C267" s="7"/>
      <c r="D267" s="7"/>
      <c r="E267" s="7" t="s">
        <v>389</v>
      </c>
      <c r="F267" s="31">
        <v>85858.81</v>
      </c>
      <c r="G267" s="31">
        <v>43036.65</v>
      </c>
      <c r="H267" s="10">
        <f t="shared" si="4"/>
        <v>0.50124908556268133</v>
      </c>
    </row>
    <row r="268" spans="1:8" ht="27" customHeight="1" x14ac:dyDescent="0.3">
      <c r="A268" s="32" t="s">
        <v>59</v>
      </c>
      <c r="B268" s="32" t="s">
        <v>59</v>
      </c>
      <c r="C268" s="32" t="s">
        <v>570</v>
      </c>
      <c r="D268" s="32" t="s">
        <v>249</v>
      </c>
      <c r="E268" s="32" t="s">
        <v>571</v>
      </c>
      <c r="F268" s="33">
        <v>85841.63</v>
      </c>
      <c r="G268" s="33">
        <v>43025.52</v>
      </c>
      <c r="H268" s="10">
        <f t="shared" si="4"/>
        <v>0.50121974617676757</v>
      </c>
    </row>
    <row r="269" spans="1:8" ht="27" customHeight="1" x14ac:dyDescent="0.3">
      <c r="A269" s="32" t="s">
        <v>59</v>
      </c>
      <c r="B269" s="32" t="s">
        <v>59</v>
      </c>
      <c r="C269" s="32" t="s">
        <v>465</v>
      </c>
      <c r="D269" s="32" t="s">
        <v>249</v>
      </c>
      <c r="E269" s="32" t="s">
        <v>466</v>
      </c>
      <c r="F269" s="33">
        <v>17.18</v>
      </c>
      <c r="G269" s="33">
        <v>11.13</v>
      </c>
      <c r="H269" s="10">
        <f t="shared" si="4"/>
        <v>0.64784633294528526</v>
      </c>
    </row>
    <row r="270" spans="1:8" ht="27" customHeight="1" x14ac:dyDescent="0.3">
      <c r="A270" s="7"/>
      <c r="B270" s="7" t="s">
        <v>390</v>
      </c>
      <c r="C270" s="7"/>
      <c r="D270" s="7"/>
      <c r="E270" s="7" t="s">
        <v>391</v>
      </c>
      <c r="F270" s="31">
        <v>227138</v>
      </c>
      <c r="G270" s="31">
        <v>143167.95000000001</v>
      </c>
      <c r="H270" s="10">
        <f t="shared" si="4"/>
        <v>0.63031262932666487</v>
      </c>
    </row>
    <row r="271" spans="1:8" ht="27" customHeight="1" x14ac:dyDescent="0.3">
      <c r="A271" s="32" t="s">
        <v>59</v>
      </c>
      <c r="B271" s="32" t="s">
        <v>59</v>
      </c>
      <c r="C271" s="32" t="s">
        <v>570</v>
      </c>
      <c r="D271" s="32" t="s">
        <v>249</v>
      </c>
      <c r="E271" s="32" t="s">
        <v>571</v>
      </c>
      <c r="F271" s="33">
        <v>227138</v>
      </c>
      <c r="G271" s="33">
        <v>143167.95000000001</v>
      </c>
      <c r="H271" s="10">
        <f t="shared" si="4"/>
        <v>0.63031262932666487</v>
      </c>
    </row>
    <row r="272" spans="1:8" ht="27" customHeight="1" x14ac:dyDescent="0.3">
      <c r="A272" s="7"/>
      <c r="B272" s="7" t="s">
        <v>392</v>
      </c>
      <c r="C272" s="7"/>
      <c r="D272" s="7"/>
      <c r="E272" s="7" t="s">
        <v>393</v>
      </c>
      <c r="F272" s="31">
        <v>933100</v>
      </c>
      <c r="G272" s="31">
        <v>478726.96</v>
      </c>
      <c r="H272" s="10">
        <f t="shared" si="4"/>
        <v>0.51305000535848255</v>
      </c>
    </row>
    <row r="273" spans="1:8" ht="14.25" customHeight="1" x14ac:dyDescent="0.3">
      <c r="A273" s="32" t="s">
        <v>59</v>
      </c>
      <c r="B273" s="32" t="s">
        <v>59</v>
      </c>
      <c r="C273" s="32" t="s">
        <v>491</v>
      </c>
      <c r="D273" s="32" t="s">
        <v>249</v>
      </c>
      <c r="E273" s="32" t="s">
        <v>492</v>
      </c>
      <c r="F273" s="33">
        <v>5000</v>
      </c>
      <c r="G273" s="33">
        <v>300</v>
      </c>
      <c r="H273" s="10">
        <f t="shared" si="4"/>
        <v>0.06</v>
      </c>
    </row>
    <row r="274" spans="1:8" ht="27" customHeight="1" x14ac:dyDescent="0.3">
      <c r="A274" s="32" t="s">
        <v>59</v>
      </c>
      <c r="B274" s="32" t="s">
        <v>59</v>
      </c>
      <c r="C274" s="32" t="s">
        <v>451</v>
      </c>
      <c r="D274" s="32" t="s">
        <v>249</v>
      </c>
      <c r="E274" s="32" t="s">
        <v>452</v>
      </c>
      <c r="F274" s="33">
        <v>370000</v>
      </c>
      <c r="G274" s="33">
        <v>165019.76999999999</v>
      </c>
      <c r="H274" s="10">
        <f t="shared" si="4"/>
        <v>0.44599937837837833</v>
      </c>
    </row>
    <row r="275" spans="1:8" ht="27" customHeight="1" x14ac:dyDescent="0.3">
      <c r="A275" s="32" t="s">
        <v>59</v>
      </c>
      <c r="B275" s="32" t="s">
        <v>59</v>
      </c>
      <c r="C275" s="32" t="s">
        <v>493</v>
      </c>
      <c r="D275" s="32" t="s">
        <v>249</v>
      </c>
      <c r="E275" s="32" t="s">
        <v>494</v>
      </c>
      <c r="F275" s="33">
        <v>25400</v>
      </c>
      <c r="G275" s="33">
        <v>24495.67</v>
      </c>
      <c r="H275" s="10">
        <f t="shared" si="4"/>
        <v>0.9643964566929133</v>
      </c>
    </row>
    <row r="276" spans="1:8" ht="27" customHeight="1" x14ac:dyDescent="0.3">
      <c r="A276" s="32" t="s">
        <v>59</v>
      </c>
      <c r="B276" s="32" t="s">
        <v>59</v>
      </c>
      <c r="C276" s="32" t="s">
        <v>453</v>
      </c>
      <c r="D276" s="32" t="s">
        <v>249</v>
      </c>
      <c r="E276" s="32" t="s">
        <v>454</v>
      </c>
      <c r="F276" s="33">
        <v>67000</v>
      </c>
      <c r="G276" s="33">
        <v>35932.82</v>
      </c>
      <c r="H276" s="10">
        <f t="shared" si="4"/>
        <v>0.53631074626865671</v>
      </c>
    </row>
    <row r="277" spans="1:8" ht="14.25" customHeight="1" x14ac:dyDescent="0.3">
      <c r="A277" s="32" t="s">
        <v>59</v>
      </c>
      <c r="B277" s="32" t="s">
        <v>59</v>
      </c>
      <c r="C277" s="32" t="s">
        <v>455</v>
      </c>
      <c r="D277" s="32" t="s">
        <v>249</v>
      </c>
      <c r="E277" s="32" t="s">
        <v>456</v>
      </c>
      <c r="F277" s="33">
        <v>10000</v>
      </c>
      <c r="G277" s="33">
        <v>3176.79</v>
      </c>
      <c r="H277" s="10">
        <f t="shared" si="4"/>
        <v>0.31767899999999999</v>
      </c>
    </row>
    <row r="278" spans="1:8" ht="14.25" customHeight="1" x14ac:dyDescent="0.3">
      <c r="A278" s="32" t="s">
        <v>59</v>
      </c>
      <c r="B278" s="32" t="s">
        <v>59</v>
      </c>
      <c r="C278" s="32" t="s">
        <v>475</v>
      </c>
      <c r="D278" s="32" t="s">
        <v>249</v>
      </c>
      <c r="E278" s="32" t="s">
        <v>476</v>
      </c>
      <c r="F278" s="33">
        <v>12800</v>
      </c>
      <c r="G278" s="33">
        <v>3562.97</v>
      </c>
      <c r="H278" s="10">
        <f t="shared" si="4"/>
        <v>0.27835703125</v>
      </c>
    </row>
    <row r="279" spans="1:8" ht="27" customHeight="1" x14ac:dyDescent="0.3">
      <c r="A279" s="32" t="s">
        <v>59</v>
      </c>
      <c r="B279" s="32" t="s">
        <v>59</v>
      </c>
      <c r="C279" s="32" t="s">
        <v>465</v>
      </c>
      <c r="D279" s="32" t="s">
        <v>249</v>
      </c>
      <c r="E279" s="32" t="s">
        <v>466</v>
      </c>
      <c r="F279" s="33">
        <v>23000</v>
      </c>
      <c r="G279" s="33">
        <v>9278.35</v>
      </c>
      <c r="H279" s="10">
        <f t="shared" si="4"/>
        <v>0.40340652173913044</v>
      </c>
    </row>
    <row r="280" spans="1:8" ht="14.25" customHeight="1" x14ac:dyDescent="0.3">
      <c r="A280" s="32" t="s">
        <v>59</v>
      </c>
      <c r="B280" s="32" t="s">
        <v>59</v>
      </c>
      <c r="C280" s="32" t="s">
        <v>441</v>
      </c>
      <c r="D280" s="32" t="s">
        <v>249</v>
      </c>
      <c r="E280" s="32" t="s">
        <v>442</v>
      </c>
      <c r="F280" s="33">
        <v>4000</v>
      </c>
      <c r="G280" s="33">
        <v>444.27</v>
      </c>
      <c r="H280" s="10">
        <f t="shared" si="4"/>
        <v>0.1110675</v>
      </c>
    </row>
    <row r="281" spans="1:8" ht="14.25" customHeight="1" x14ac:dyDescent="0.3">
      <c r="A281" s="32" t="s">
        <v>59</v>
      </c>
      <c r="B281" s="32" t="s">
        <v>59</v>
      </c>
      <c r="C281" s="32" t="s">
        <v>497</v>
      </c>
      <c r="D281" s="32" t="s">
        <v>249</v>
      </c>
      <c r="E281" s="32" t="s">
        <v>498</v>
      </c>
      <c r="F281" s="33">
        <v>400</v>
      </c>
      <c r="G281" s="33">
        <v>280</v>
      </c>
      <c r="H281" s="10">
        <f t="shared" si="4"/>
        <v>0.7</v>
      </c>
    </row>
    <row r="282" spans="1:8" ht="27" customHeight="1" x14ac:dyDescent="0.3">
      <c r="A282" s="32" t="s">
        <v>59</v>
      </c>
      <c r="B282" s="32" t="s">
        <v>59</v>
      </c>
      <c r="C282" s="32" t="s">
        <v>443</v>
      </c>
      <c r="D282" s="32" t="s">
        <v>249</v>
      </c>
      <c r="E282" s="32" t="s">
        <v>444</v>
      </c>
      <c r="F282" s="33">
        <v>45000</v>
      </c>
      <c r="G282" s="33">
        <v>24997.31</v>
      </c>
      <c r="H282" s="10">
        <f t="shared" si="4"/>
        <v>0.55549577777777781</v>
      </c>
    </row>
    <row r="283" spans="1:8" ht="27" customHeight="1" x14ac:dyDescent="0.3">
      <c r="A283" s="32" t="s">
        <v>59</v>
      </c>
      <c r="B283" s="32" t="s">
        <v>59</v>
      </c>
      <c r="C283" s="32" t="s">
        <v>572</v>
      </c>
      <c r="D283" s="32" t="s">
        <v>249</v>
      </c>
      <c r="E283" s="32" t="s">
        <v>573</v>
      </c>
      <c r="F283" s="33">
        <v>344000</v>
      </c>
      <c r="G283" s="33">
        <v>193265.53</v>
      </c>
      <c r="H283" s="10">
        <f t="shared" si="4"/>
        <v>0.56181840116279069</v>
      </c>
    </row>
    <row r="284" spans="1:8" ht="14.25" customHeight="1" x14ac:dyDescent="0.3">
      <c r="A284" s="32" t="s">
        <v>59</v>
      </c>
      <c r="B284" s="32" t="s">
        <v>59</v>
      </c>
      <c r="C284" s="32" t="s">
        <v>489</v>
      </c>
      <c r="D284" s="32" t="s">
        <v>249</v>
      </c>
      <c r="E284" s="32" t="s">
        <v>490</v>
      </c>
      <c r="F284" s="33">
        <v>2500</v>
      </c>
      <c r="G284" s="33">
        <v>904.63</v>
      </c>
      <c r="H284" s="10">
        <f t="shared" si="4"/>
        <v>0.36185200000000001</v>
      </c>
    </row>
    <row r="285" spans="1:8" ht="27" customHeight="1" x14ac:dyDescent="0.3">
      <c r="A285" s="32" t="s">
        <v>59</v>
      </c>
      <c r="B285" s="32" t="s">
        <v>59</v>
      </c>
      <c r="C285" s="32" t="s">
        <v>499</v>
      </c>
      <c r="D285" s="32" t="s">
        <v>249</v>
      </c>
      <c r="E285" s="32" t="s">
        <v>500</v>
      </c>
      <c r="F285" s="33">
        <v>4500</v>
      </c>
      <c r="G285" s="33">
        <v>1593.28</v>
      </c>
      <c r="H285" s="10">
        <f t="shared" si="4"/>
        <v>0.35406222222222222</v>
      </c>
    </row>
    <row r="286" spans="1:8" ht="14.25" customHeight="1" x14ac:dyDescent="0.3">
      <c r="A286" s="32" t="s">
        <v>59</v>
      </c>
      <c r="B286" s="32" t="s">
        <v>59</v>
      </c>
      <c r="C286" s="32" t="s">
        <v>457</v>
      </c>
      <c r="D286" s="32" t="s">
        <v>249</v>
      </c>
      <c r="E286" s="32" t="s">
        <v>458</v>
      </c>
      <c r="F286" s="33">
        <v>500</v>
      </c>
      <c r="G286" s="33">
        <v>234</v>
      </c>
      <c r="H286" s="10">
        <f t="shared" si="4"/>
        <v>0.46800000000000003</v>
      </c>
    </row>
    <row r="287" spans="1:8" ht="27" customHeight="1" x14ac:dyDescent="0.3">
      <c r="A287" s="32" t="s">
        <v>59</v>
      </c>
      <c r="B287" s="32" t="s">
        <v>59</v>
      </c>
      <c r="C287" s="32" t="s">
        <v>503</v>
      </c>
      <c r="D287" s="32" t="s">
        <v>249</v>
      </c>
      <c r="E287" s="32" t="s">
        <v>504</v>
      </c>
      <c r="F287" s="33">
        <v>14600</v>
      </c>
      <c r="G287" s="33">
        <v>12766.19</v>
      </c>
      <c r="H287" s="10">
        <f t="shared" si="4"/>
        <v>0.87439657534246584</v>
      </c>
    </row>
    <row r="288" spans="1:8" ht="14.25" customHeight="1" x14ac:dyDescent="0.3">
      <c r="A288" s="32" t="s">
        <v>59</v>
      </c>
      <c r="B288" s="32" t="s">
        <v>59</v>
      </c>
      <c r="C288" s="32" t="s">
        <v>461</v>
      </c>
      <c r="D288" s="32" t="s">
        <v>249</v>
      </c>
      <c r="E288" s="32" t="s">
        <v>462</v>
      </c>
      <c r="F288" s="33">
        <v>400</v>
      </c>
      <c r="G288" s="33">
        <v>273</v>
      </c>
      <c r="H288" s="10">
        <f t="shared" si="4"/>
        <v>0.6825</v>
      </c>
    </row>
    <row r="289" spans="1:8" ht="14.25" customHeight="1" x14ac:dyDescent="0.3">
      <c r="A289" s="32" t="s">
        <v>59</v>
      </c>
      <c r="B289" s="32" t="s">
        <v>59</v>
      </c>
      <c r="C289" s="32" t="s">
        <v>513</v>
      </c>
      <c r="D289" s="32" t="s">
        <v>249</v>
      </c>
      <c r="E289" s="32" t="s">
        <v>514</v>
      </c>
      <c r="F289" s="33">
        <v>4000</v>
      </c>
      <c r="G289" s="33">
        <v>2202.38</v>
      </c>
      <c r="H289" s="10">
        <f t="shared" si="4"/>
        <v>0.55059500000000006</v>
      </c>
    </row>
    <row r="290" spans="1:8" ht="27" customHeight="1" x14ac:dyDescent="0.3">
      <c r="A290" s="7"/>
      <c r="B290" s="7" t="s">
        <v>394</v>
      </c>
      <c r="C290" s="7"/>
      <c r="D290" s="7"/>
      <c r="E290" s="7" t="s">
        <v>395</v>
      </c>
      <c r="F290" s="31">
        <v>92950</v>
      </c>
      <c r="G290" s="31">
        <v>56006.64</v>
      </c>
      <c r="H290" s="10">
        <f t="shared" si="4"/>
        <v>0.60254588488434646</v>
      </c>
    </row>
    <row r="291" spans="1:8" ht="14.25" customHeight="1" x14ac:dyDescent="0.3">
      <c r="A291" s="32" t="s">
        <v>59</v>
      </c>
      <c r="B291" s="32" t="s">
        <v>59</v>
      </c>
      <c r="C291" s="32" t="s">
        <v>491</v>
      </c>
      <c r="D291" s="32" t="s">
        <v>249</v>
      </c>
      <c r="E291" s="32" t="s">
        <v>492</v>
      </c>
      <c r="F291" s="33">
        <v>1500</v>
      </c>
      <c r="G291" s="33">
        <v>0</v>
      </c>
      <c r="H291" s="10">
        <f t="shared" si="4"/>
        <v>0</v>
      </c>
    </row>
    <row r="292" spans="1:8" ht="14.25" customHeight="1" x14ac:dyDescent="0.3">
      <c r="A292" s="32" t="s">
        <v>59</v>
      </c>
      <c r="B292" s="32" t="s">
        <v>59</v>
      </c>
      <c r="C292" s="32" t="s">
        <v>451</v>
      </c>
      <c r="D292" s="32" t="s">
        <v>249</v>
      </c>
      <c r="E292" s="32" t="s">
        <v>452</v>
      </c>
      <c r="F292" s="33">
        <v>56000</v>
      </c>
      <c r="G292" s="33">
        <v>32171.72</v>
      </c>
      <c r="H292" s="10">
        <f t="shared" si="4"/>
        <v>0.57449499999999998</v>
      </c>
    </row>
    <row r="293" spans="1:8" ht="27" customHeight="1" x14ac:dyDescent="0.3">
      <c r="A293" s="32" t="s">
        <v>59</v>
      </c>
      <c r="B293" s="32" t="s">
        <v>59</v>
      </c>
      <c r="C293" s="32" t="s">
        <v>493</v>
      </c>
      <c r="D293" s="32" t="s">
        <v>249</v>
      </c>
      <c r="E293" s="32" t="s">
        <v>494</v>
      </c>
      <c r="F293" s="33">
        <v>3900</v>
      </c>
      <c r="G293" s="33">
        <v>3895.33</v>
      </c>
      <c r="H293" s="10">
        <f t="shared" si="4"/>
        <v>0.99880256410256407</v>
      </c>
    </row>
    <row r="294" spans="1:8" ht="27" customHeight="1" x14ac:dyDescent="0.3">
      <c r="A294" s="32" t="s">
        <v>59</v>
      </c>
      <c r="B294" s="32" t="s">
        <v>59</v>
      </c>
      <c r="C294" s="32" t="s">
        <v>453</v>
      </c>
      <c r="D294" s="32" t="s">
        <v>249</v>
      </c>
      <c r="E294" s="32" t="s">
        <v>454</v>
      </c>
      <c r="F294" s="33">
        <v>11800</v>
      </c>
      <c r="G294" s="33">
        <v>7682.71</v>
      </c>
      <c r="H294" s="10">
        <f t="shared" si="4"/>
        <v>0.65107711864406781</v>
      </c>
    </row>
    <row r="295" spans="1:8" ht="27" customHeight="1" x14ac:dyDescent="0.3">
      <c r="A295" s="32" t="s">
        <v>59</v>
      </c>
      <c r="B295" s="32" t="s">
        <v>59</v>
      </c>
      <c r="C295" s="32" t="s">
        <v>455</v>
      </c>
      <c r="D295" s="32" t="s">
        <v>249</v>
      </c>
      <c r="E295" s="32" t="s">
        <v>456</v>
      </c>
      <c r="F295" s="33">
        <v>2850</v>
      </c>
      <c r="G295" s="33">
        <v>900.29</v>
      </c>
      <c r="H295" s="10">
        <f t="shared" si="4"/>
        <v>0.31589122807017544</v>
      </c>
    </row>
    <row r="296" spans="1:8" ht="27" customHeight="1" x14ac:dyDescent="0.3">
      <c r="A296" s="32" t="s">
        <v>59</v>
      </c>
      <c r="B296" s="32" t="s">
        <v>59</v>
      </c>
      <c r="C296" s="32" t="s">
        <v>475</v>
      </c>
      <c r="D296" s="32" t="s">
        <v>249</v>
      </c>
      <c r="E296" s="32" t="s">
        <v>476</v>
      </c>
      <c r="F296" s="33">
        <v>11900</v>
      </c>
      <c r="G296" s="33">
        <v>7840.16</v>
      </c>
      <c r="H296" s="10">
        <f t="shared" si="4"/>
        <v>0.65883697478991599</v>
      </c>
    </row>
    <row r="297" spans="1:8" ht="27" customHeight="1" x14ac:dyDescent="0.3">
      <c r="A297" s="32" t="s">
        <v>59</v>
      </c>
      <c r="B297" s="32" t="s">
        <v>59</v>
      </c>
      <c r="C297" s="32" t="s">
        <v>499</v>
      </c>
      <c r="D297" s="32" t="s">
        <v>249</v>
      </c>
      <c r="E297" s="32" t="s">
        <v>500</v>
      </c>
      <c r="F297" s="33">
        <v>3000</v>
      </c>
      <c r="G297" s="33">
        <v>1672.43</v>
      </c>
      <c r="H297" s="10">
        <f t="shared" si="4"/>
        <v>0.55747666666666673</v>
      </c>
    </row>
    <row r="298" spans="1:8" ht="14.25" customHeight="1" x14ac:dyDescent="0.3">
      <c r="A298" s="32" t="s">
        <v>59</v>
      </c>
      <c r="B298" s="32" t="s">
        <v>59</v>
      </c>
      <c r="C298" s="32" t="s">
        <v>503</v>
      </c>
      <c r="D298" s="32" t="s">
        <v>249</v>
      </c>
      <c r="E298" s="32" t="s">
        <v>504</v>
      </c>
      <c r="F298" s="33">
        <v>2000</v>
      </c>
      <c r="G298" s="33">
        <v>1844</v>
      </c>
      <c r="H298" s="10">
        <f t="shared" si="4"/>
        <v>0.92200000000000004</v>
      </c>
    </row>
    <row r="299" spans="1:8" ht="27" customHeight="1" x14ac:dyDescent="0.3">
      <c r="A299" s="7"/>
      <c r="B299" s="7" t="s">
        <v>396</v>
      </c>
      <c r="C299" s="7"/>
      <c r="D299" s="7"/>
      <c r="E299" s="7" t="s">
        <v>397</v>
      </c>
      <c r="F299" s="31">
        <v>170000</v>
      </c>
      <c r="G299" s="31">
        <v>78650.62</v>
      </c>
      <c r="H299" s="10">
        <f t="shared" si="4"/>
        <v>0.46265070588235291</v>
      </c>
    </row>
    <row r="300" spans="1:8" ht="27" customHeight="1" x14ac:dyDescent="0.3">
      <c r="A300" s="32" t="s">
        <v>59</v>
      </c>
      <c r="B300" s="32" t="s">
        <v>59</v>
      </c>
      <c r="C300" s="32" t="s">
        <v>570</v>
      </c>
      <c r="D300" s="32" t="s">
        <v>249</v>
      </c>
      <c r="E300" s="32" t="s">
        <v>571</v>
      </c>
      <c r="F300" s="33">
        <v>170000</v>
      </c>
      <c r="G300" s="33">
        <v>78650.62</v>
      </c>
      <c r="H300" s="10">
        <f t="shared" si="4"/>
        <v>0.46265070588235291</v>
      </c>
    </row>
    <row r="301" spans="1:8" ht="14.25" customHeight="1" x14ac:dyDescent="0.3">
      <c r="A301" s="7"/>
      <c r="B301" s="7" t="s">
        <v>574</v>
      </c>
      <c r="C301" s="7"/>
      <c r="D301" s="7"/>
      <c r="E301" s="7" t="s">
        <v>247</v>
      </c>
      <c r="F301" s="31">
        <v>8000</v>
      </c>
      <c r="G301" s="31">
        <v>2178.92</v>
      </c>
      <c r="H301" s="10">
        <f t="shared" si="4"/>
        <v>0.27236500000000002</v>
      </c>
    </row>
    <row r="302" spans="1:8" ht="27" customHeight="1" x14ac:dyDescent="0.3">
      <c r="A302" s="32" t="s">
        <v>59</v>
      </c>
      <c r="B302" s="32" t="s">
        <v>59</v>
      </c>
      <c r="C302" s="32" t="s">
        <v>570</v>
      </c>
      <c r="D302" s="32" t="s">
        <v>249</v>
      </c>
      <c r="E302" s="32" t="s">
        <v>571</v>
      </c>
      <c r="F302" s="33">
        <v>7600</v>
      </c>
      <c r="G302" s="33">
        <v>1958.92</v>
      </c>
      <c r="H302" s="10">
        <f t="shared" si="4"/>
        <v>0.2577526315789474</v>
      </c>
    </row>
    <row r="303" spans="1:8" ht="14.25" customHeight="1" x14ac:dyDescent="0.3">
      <c r="A303" s="32" t="s">
        <v>59</v>
      </c>
      <c r="B303" s="32" t="s">
        <v>59</v>
      </c>
      <c r="C303" s="32" t="s">
        <v>497</v>
      </c>
      <c r="D303" s="32" t="s">
        <v>249</v>
      </c>
      <c r="E303" s="32" t="s">
        <v>498</v>
      </c>
      <c r="F303" s="33">
        <v>400</v>
      </c>
      <c r="G303" s="33">
        <v>220</v>
      </c>
      <c r="H303" s="10">
        <f t="shared" si="4"/>
        <v>0.55000000000000004</v>
      </c>
    </row>
    <row r="304" spans="1:8" ht="27" customHeight="1" x14ac:dyDescent="0.3">
      <c r="A304" s="3" t="s">
        <v>398</v>
      </c>
      <c r="B304" s="3"/>
      <c r="C304" s="3"/>
      <c r="D304" s="3"/>
      <c r="E304" s="3" t="s">
        <v>399</v>
      </c>
      <c r="F304" s="30">
        <v>216334</v>
      </c>
      <c r="G304" s="30">
        <v>82046.89</v>
      </c>
      <c r="H304" s="5">
        <f t="shared" si="4"/>
        <v>0.37926026422106557</v>
      </c>
    </row>
    <row r="305" spans="1:8" ht="27" customHeight="1" x14ac:dyDescent="0.3">
      <c r="A305" s="7"/>
      <c r="B305" s="7" t="s">
        <v>400</v>
      </c>
      <c r="C305" s="7"/>
      <c r="D305" s="7"/>
      <c r="E305" s="7" t="s">
        <v>247</v>
      </c>
      <c r="F305" s="31">
        <v>216334</v>
      </c>
      <c r="G305" s="31">
        <v>82046.89</v>
      </c>
      <c r="H305" s="10">
        <f t="shared" si="4"/>
        <v>0.37926026422106557</v>
      </c>
    </row>
    <row r="306" spans="1:8" ht="14.25" customHeight="1" x14ac:dyDescent="0.3">
      <c r="A306" s="32" t="s">
        <v>59</v>
      </c>
      <c r="B306" s="32" t="s">
        <v>59</v>
      </c>
      <c r="C306" s="32" t="s">
        <v>570</v>
      </c>
      <c r="D306" s="32" t="s">
        <v>112</v>
      </c>
      <c r="E306" s="32" t="s">
        <v>571</v>
      </c>
      <c r="F306" s="33">
        <v>8750</v>
      </c>
      <c r="G306" s="33">
        <v>4375</v>
      </c>
      <c r="H306" s="10">
        <f t="shared" si="4"/>
        <v>0.5</v>
      </c>
    </row>
    <row r="307" spans="1:8" ht="27" customHeight="1" x14ac:dyDescent="0.3">
      <c r="A307" s="32" t="s">
        <v>59</v>
      </c>
      <c r="B307" s="32" t="s">
        <v>59</v>
      </c>
      <c r="C307" s="32" t="s">
        <v>451</v>
      </c>
      <c r="D307" s="32" t="s">
        <v>104</v>
      </c>
      <c r="E307" s="32" t="s">
        <v>452</v>
      </c>
      <c r="F307" s="33">
        <v>95793.5</v>
      </c>
      <c r="G307" s="33">
        <v>38429.07</v>
      </c>
      <c r="H307" s="10">
        <f t="shared" si="4"/>
        <v>0.40116573671491279</v>
      </c>
    </row>
    <row r="308" spans="1:8" ht="27" customHeight="1" x14ac:dyDescent="0.3">
      <c r="A308" s="32" t="s">
        <v>59</v>
      </c>
      <c r="B308" s="32" t="s">
        <v>59</v>
      </c>
      <c r="C308" s="32" t="s">
        <v>451</v>
      </c>
      <c r="D308" s="32" t="s">
        <v>112</v>
      </c>
      <c r="E308" s="32" t="s">
        <v>452</v>
      </c>
      <c r="F308" s="33">
        <v>11275</v>
      </c>
      <c r="G308" s="33">
        <v>4522.83</v>
      </c>
      <c r="H308" s="10">
        <f t="shared" si="4"/>
        <v>0.40113791574279378</v>
      </c>
    </row>
    <row r="309" spans="1:8" ht="14.25" customHeight="1" x14ac:dyDescent="0.3">
      <c r="A309" s="32" t="s">
        <v>59</v>
      </c>
      <c r="B309" s="32" t="s">
        <v>59</v>
      </c>
      <c r="C309" s="32" t="s">
        <v>493</v>
      </c>
      <c r="D309" s="32" t="s">
        <v>104</v>
      </c>
      <c r="E309" s="32" t="s">
        <v>494</v>
      </c>
      <c r="F309" s="33">
        <v>3737.5</v>
      </c>
      <c r="G309" s="33">
        <v>3737.5</v>
      </c>
      <c r="H309" s="10">
        <f t="shared" si="4"/>
        <v>1</v>
      </c>
    </row>
    <row r="310" spans="1:8" ht="27" customHeight="1" x14ac:dyDescent="0.3">
      <c r="A310" s="32" t="s">
        <v>59</v>
      </c>
      <c r="B310" s="32" t="s">
        <v>59</v>
      </c>
      <c r="C310" s="32" t="s">
        <v>493</v>
      </c>
      <c r="D310" s="32" t="s">
        <v>112</v>
      </c>
      <c r="E310" s="32" t="s">
        <v>494</v>
      </c>
      <c r="F310" s="33">
        <v>440</v>
      </c>
      <c r="G310" s="33">
        <v>439.98</v>
      </c>
      <c r="H310" s="10">
        <f t="shared" si="4"/>
        <v>0.99995454545454554</v>
      </c>
    </row>
    <row r="311" spans="1:8" ht="27" customHeight="1" x14ac:dyDescent="0.3">
      <c r="A311" s="32" t="s">
        <v>59</v>
      </c>
      <c r="B311" s="32" t="s">
        <v>59</v>
      </c>
      <c r="C311" s="32" t="s">
        <v>453</v>
      </c>
      <c r="D311" s="32" t="s">
        <v>104</v>
      </c>
      <c r="E311" s="32" t="s">
        <v>454</v>
      </c>
      <c r="F311" s="33">
        <v>17245</v>
      </c>
      <c r="G311" s="33">
        <v>5716.69</v>
      </c>
      <c r="H311" s="10">
        <f t="shared" si="4"/>
        <v>0.33149840533487968</v>
      </c>
    </row>
    <row r="312" spans="1:8" ht="27" customHeight="1" x14ac:dyDescent="0.3">
      <c r="A312" s="32" t="s">
        <v>59</v>
      </c>
      <c r="B312" s="32" t="s">
        <v>59</v>
      </c>
      <c r="C312" s="32" t="s">
        <v>453</v>
      </c>
      <c r="D312" s="32" t="s">
        <v>112</v>
      </c>
      <c r="E312" s="32" t="s">
        <v>454</v>
      </c>
      <c r="F312" s="33">
        <v>2030</v>
      </c>
      <c r="G312" s="33">
        <v>672.84</v>
      </c>
      <c r="H312" s="10">
        <f t="shared" si="4"/>
        <v>0.33144827586206899</v>
      </c>
    </row>
    <row r="313" spans="1:8" ht="27" customHeight="1" x14ac:dyDescent="0.3">
      <c r="A313" s="32" t="s">
        <v>59</v>
      </c>
      <c r="B313" s="32" t="s">
        <v>59</v>
      </c>
      <c r="C313" s="32" t="s">
        <v>455</v>
      </c>
      <c r="D313" s="32" t="s">
        <v>104</v>
      </c>
      <c r="E313" s="32" t="s">
        <v>456</v>
      </c>
      <c r="F313" s="33">
        <v>532</v>
      </c>
      <c r="G313" s="33">
        <v>140.5</v>
      </c>
      <c r="H313" s="10">
        <f t="shared" si="4"/>
        <v>0.26409774436090228</v>
      </c>
    </row>
    <row r="314" spans="1:8" ht="27" customHeight="1" x14ac:dyDescent="0.3">
      <c r="A314" s="32" t="s">
        <v>59</v>
      </c>
      <c r="B314" s="32" t="s">
        <v>59</v>
      </c>
      <c r="C314" s="32" t="s">
        <v>455</v>
      </c>
      <c r="D314" s="32" t="s">
        <v>112</v>
      </c>
      <c r="E314" s="32" t="s">
        <v>456</v>
      </c>
      <c r="F314" s="33">
        <v>63</v>
      </c>
      <c r="G314" s="33">
        <v>16.559999999999999</v>
      </c>
      <c r="H314" s="10">
        <f t="shared" si="4"/>
        <v>0.26285714285714284</v>
      </c>
    </row>
    <row r="315" spans="1:8" ht="27" customHeight="1" x14ac:dyDescent="0.3">
      <c r="A315" s="32" t="s">
        <v>59</v>
      </c>
      <c r="B315" s="32" t="s">
        <v>59</v>
      </c>
      <c r="C315" s="32" t="s">
        <v>475</v>
      </c>
      <c r="D315" s="32" t="s">
        <v>104</v>
      </c>
      <c r="E315" s="32" t="s">
        <v>476</v>
      </c>
      <c r="F315" s="33">
        <v>22974</v>
      </c>
      <c r="G315" s="33">
        <v>5764.84</v>
      </c>
      <c r="H315" s="10">
        <f t="shared" si="4"/>
        <v>0.25092887612083226</v>
      </c>
    </row>
    <row r="316" spans="1:8" ht="27" customHeight="1" x14ac:dyDescent="0.3">
      <c r="A316" s="32" t="s">
        <v>59</v>
      </c>
      <c r="B316" s="32" t="s">
        <v>59</v>
      </c>
      <c r="C316" s="32" t="s">
        <v>475</v>
      </c>
      <c r="D316" s="32" t="s">
        <v>112</v>
      </c>
      <c r="E316" s="32" t="s">
        <v>476</v>
      </c>
      <c r="F316" s="33">
        <v>2704</v>
      </c>
      <c r="G316" s="33">
        <v>678.44</v>
      </c>
      <c r="H316" s="10">
        <f t="shared" si="4"/>
        <v>0.25090236686390532</v>
      </c>
    </row>
    <row r="317" spans="1:8" ht="27" customHeight="1" x14ac:dyDescent="0.3">
      <c r="A317" s="32" t="s">
        <v>59</v>
      </c>
      <c r="B317" s="32" t="s">
        <v>59</v>
      </c>
      <c r="C317" s="32" t="s">
        <v>443</v>
      </c>
      <c r="D317" s="32" t="s">
        <v>104</v>
      </c>
      <c r="E317" s="32" t="s">
        <v>444</v>
      </c>
      <c r="F317" s="33">
        <v>39000</v>
      </c>
      <c r="G317" s="33">
        <v>14896.76</v>
      </c>
      <c r="H317" s="10">
        <f t="shared" si="4"/>
        <v>0.38196820512820512</v>
      </c>
    </row>
    <row r="318" spans="1:8" ht="27" customHeight="1" x14ac:dyDescent="0.3">
      <c r="A318" s="32" t="s">
        <v>59</v>
      </c>
      <c r="B318" s="32" t="s">
        <v>59</v>
      </c>
      <c r="C318" s="32" t="s">
        <v>443</v>
      </c>
      <c r="D318" s="32" t="s">
        <v>112</v>
      </c>
      <c r="E318" s="32" t="s">
        <v>444</v>
      </c>
      <c r="F318" s="33">
        <v>4591</v>
      </c>
      <c r="G318" s="33">
        <v>1753.24</v>
      </c>
      <c r="H318" s="10">
        <f t="shared" si="4"/>
        <v>0.38188629928120238</v>
      </c>
    </row>
    <row r="319" spans="1:8" ht="27" customHeight="1" x14ac:dyDescent="0.3">
      <c r="A319" s="32" t="s">
        <v>59</v>
      </c>
      <c r="B319" s="32" t="s">
        <v>59</v>
      </c>
      <c r="C319" s="32" t="s">
        <v>499</v>
      </c>
      <c r="D319" s="32" t="s">
        <v>104</v>
      </c>
      <c r="E319" s="32" t="s">
        <v>500</v>
      </c>
      <c r="F319" s="33">
        <v>6441</v>
      </c>
      <c r="G319" s="33">
        <v>807.68</v>
      </c>
      <c r="H319" s="10">
        <f t="shared" si="4"/>
        <v>0.12539667753454431</v>
      </c>
    </row>
    <row r="320" spans="1:8" ht="27" customHeight="1" x14ac:dyDescent="0.3">
      <c r="A320" s="32" t="s">
        <v>59</v>
      </c>
      <c r="B320" s="32" t="s">
        <v>59</v>
      </c>
      <c r="C320" s="32" t="s">
        <v>499</v>
      </c>
      <c r="D320" s="32" t="s">
        <v>112</v>
      </c>
      <c r="E320" s="32" t="s">
        <v>500</v>
      </c>
      <c r="F320" s="33">
        <v>758</v>
      </c>
      <c r="G320" s="33">
        <v>94.96</v>
      </c>
      <c r="H320" s="10">
        <f t="shared" si="4"/>
        <v>0.12527704485488125</v>
      </c>
    </row>
    <row r="321" spans="1:8" ht="27" customHeight="1" x14ac:dyDescent="0.3">
      <c r="A321" s="3" t="s">
        <v>401</v>
      </c>
      <c r="B321" s="3"/>
      <c r="C321" s="3"/>
      <c r="D321" s="3"/>
      <c r="E321" s="3" t="s">
        <v>402</v>
      </c>
      <c r="F321" s="30">
        <v>368289</v>
      </c>
      <c r="G321" s="30">
        <v>208738.22</v>
      </c>
      <c r="H321" s="5">
        <f t="shared" si="4"/>
        <v>0.56677831811430701</v>
      </c>
    </row>
    <row r="322" spans="1:8" ht="27" customHeight="1" x14ac:dyDescent="0.3">
      <c r="A322" s="7"/>
      <c r="B322" s="7" t="s">
        <v>575</v>
      </c>
      <c r="C322" s="7"/>
      <c r="D322" s="7"/>
      <c r="E322" s="7" t="s">
        <v>576</v>
      </c>
      <c r="F322" s="31">
        <v>282500</v>
      </c>
      <c r="G322" s="31">
        <v>128258.22</v>
      </c>
      <c r="H322" s="10">
        <f t="shared" ref="H322:H385" si="5">IF($F322=0,0,$G322/$F322)</f>
        <v>0.45401139823008851</v>
      </c>
    </row>
    <row r="323" spans="1:8" ht="27" customHeight="1" x14ac:dyDescent="0.3">
      <c r="A323" s="32" t="s">
        <v>59</v>
      </c>
      <c r="B323" s="32" t="s">
        <v>59</v>
      </c>
      <c r="C323" s="32" t="s">
        <v>491</v>
      </c>
      <c r="D323" s="32" t="s">
        <v>249</v>
      </c>
      <c r="E323" s="32" t="s">
        <v>492</v>
      </c>
      <c r="F323" s="33">
        <v>17000</v>
      </c>
      <c r="G323" s="33">
        <v>7049.69</v>
      </c>
      <c r="H323" s="10">
        <f t="shared" si="5"/>
        <v>0.41468764705882349</v>
      </c>
    </row>
    <row r="324" spans="1:8" ht="27" customHeight="1" x14ac:dyDescent="0.3">
      <c r="A324" s="32" t="s">
        <v>59</v>
      </c>
      <c r="B324" s="32" t="s">
        <v>59</v>
      </c>
      <c r="C324" s="32" t="s">
        <v>451</v>
      </c>
      <c r="D324" s="32" t="s">
        <v>249</v>
      </c>
      <c r="E324" s="32" t="s">
        <v>452</v>
      </c>
      <c r="F324" s="33">
        <v>195800</v>
      </c>
      <c r="G324" s="33">
        <v>79308.039999999994</v>
      </c>
      <c r="H324" s="10">
        <f t="shared" si="5"/>
        <v>0.40504616956077627</v>
      </c>
    </row>
    <row r="325" spans="1:8" ht="14.25" customHeight="1" x14ac:dyDescent="0.3">
      <c r="A325" s="32" t="s">
        <v>59</v>
      </c>
      <c r="B325" s="32" t="s">
        <v>59</v>
      </c>
      <c r="C325" s="32" t="s">
        <v>493</v>
      </c>
      <c r="D325" s="32" t="s">
        <v>249</v>
      </c>
      <c r="E325" s="32" t="s">
        <v>494</v>
      </c>
      <c r="F325" s="33">
        <v>16000</v>
      </c>
      <c r="G325" s="33">
        <v>14945.1</v>
      </c>
      <c r="H325" s="10">
        <f t="shared" si="5"/>
        <v>0.93406875</v>
      </c>
    </row>
    <row r="326" spans="1:8" ht="27" customHeight="1" x14ac:dyDescent="0.3">
      <c r="A326" s="32" t="s">
        <v>59</v>
      </c>
      <c r="B326" s="32" t="s">
        <v>59</v>
      </c>
      <c r="C326" s="32" t="s">
        <v>453</v>
      </c>
      <c r="D326" s="32" t="s">
        <v>249</v>
      </c>
      <c r="E326" s="32" t="s">
        <v>454</v>
      </c>
      <c r="F326" s="33">
        <v>36400</v>
      </c>
      <c r="G326" s="33">
        <v>17586.18</v>
      </c>
      <c r="H326" s="10">
        <f t="shared" si="5"/>
        <v>0.48313681318681317</v>
      </c>
    </row>
    <row r="327" spans="1:8" ht="27" customHeight="1" x14ac:dyDescent="0.3">
      <c r="A327" s="32" t="s">
        <v>59</v>
      </c>
      <c r="B327" s="32" t="s">
        <v>59</v>
      </c>
      <c r="C327" s="32" t="s">
        <v>455</v>
      </c>
      <c r="D327" s="32" t="s">
        <v>249</v>
      </c>
      <c r="E327" s="32" t="s">
        <v>456</v>
      </c>
      <c r="F327" s="33">
        <v>4900</v>
      </c>
      <c r="G327" s="33">
        <v>1429.21</v>
      </c>
      <c r="H327" s="10">
        <f t="shared" si="5"/>
        <v>0.29167551020408167</v>
      </c>
    </row>
    <row r="328" spans="1:8" ht="14.25" customHeight="1" x14ac:dyDescent="0.3">
      <c r="A328" s="32" t="s">
        <v>59</v>
      </c>
      <c r="B328" s="32" t="s">
        <v>59</v>
      </c>
      <c r="C328" s="32" t="s">
        <v>465</v>
      </c>
      <c r="D328" s="32" t="s">
        <v>249</v>
      </c>
      <c r="E328" s="32" t="s">
        <v>466</v>
      </c>
      <c r="F328" s="33">
        <v>1260</v>
      </c>
      <c r="G328" s="33">
        <v>0</v>
      </c>
      <c r="H328" s="10">
        <f t="shared" si="5"/>
        <v>0</v>
      </c>
    </row>
    <row r="329" spans="1:8" ht="14.25" customHeight="1" x14ac:dyDescent="0.3">
      <c r="A329" s="32" t="s">
        <v>59</v>
      </c>
      <c r="B329" s="32" t="s">
        <v>59</v>
      </c>
      <c r="C329" s="32" t="s">
        <v>542</v>
      </c>
      <c r="D329" s="32" t="s">
        <v>249</v>
      </c>
      <c r="E329" s="32" t="s">
        <v>543</v>
      </c>
      <c r="F329" s="33">
        <v>1100</v>
      </c>
      <c r="G329" s="33">
        <v>0</v>
      </c>
      <c r="H329" s="10">
        <f t="shared" si="5"/>
        <v>0</v>
      </c>
    </row>
    <row r="330" spans="1:8" ht="27" customHeight="1" x14ac:dyDescent="0.3">
      <c r="A330" s="32" t="s">
        <v>59</v>
      </c>
      <c r="B330" s="32" t="s">
        <v>59</v>
      </c>
      <c r="C330" s="32" t="s">
        <v>503</v>
      </c>
      <c r="D330" s="32" t="s">
        <v>249</v>
      </c>
      <c r="E330" s="32" t="s">
        <v>504</v>
      </c>
      <c r="F330" s="33">
        <v>10040</v>
      </c>
      <c r="G330" s="33">
        <v>7940</v>
      </c>
      <c r="H330" s="10">
        <f t="shared" si="5"/>
        <v>0.79083665338645415</v>
      </c>
    </row>
    <row r="331" spans="1:8" ht="27" customHeight="1" x14ac:dyDescent="0.3">
      <c r="A331" s="7"/>
      <c r="B331" s="7" t="s">
        <v>403</v>
      </c>
      <c r="C331" s="7"/>
      <c r="D331" s="7"/>
      <c r="E331" s="7" t="s">
        <v>404</v>
      </c>
      <c r="F331" s="31">
        <v>83389</v>
      </c>
      <c r="G331" s="31">
        <v>79980</v>
      </c>
      <c r="H331" s="10">
        <f t="shared" si="5"/>
        <v>0.95911930830205427</v>
      </c>
    </row>
    <row r="332" spans="1:8" ht="27" customHeight="1" x14ac:dyDescent="0.3">
      <c r="A332" s="32" t="s">
        <v>59</v>
      </c>
      <c r="B332" s="32" t="s">
        <v>59</v>
      </c>
      <c r="C332" s="32" t="s">
        <v>577</v>
      </c>
      <c r="D332" s="32" t="s">
        <v>249</v>
      </c>
      <c r="E332" s="32" t="s">
        <v>578</v>
      </c>
      <c r="F332" s="33">
        <v>81889</v>
      </c>
      <c r="G332" s="33">
        <v>79360</v>
      </c>
      <c r="H332" s="10">
        <f t="shared" si="5"/>
        <v>0.96911673118489661</v>
      </c>
    </row>
    <row r="333" spans="1:8" ht="27" customHeight="1" x14ac:dyDescent="0.3">
      <c r="A333" s="32" t="s">
        <v>59</v>
      </c>
      <c r="B333" s="32" t="s">
        <v>59</v>
      </c>
      <c r="C333" s="32" t="s">
        <v>579</v>
      </c>
      <c r="D333" s="32" t="s">
        <v>249</v>
      </c>
      <c r="E333" s="32" t="s">
        <v>580</v>
      </c>
      <c r="F333" s="33">
        <v>1500</v>
      </c>
      <c r="G333" s="33">
        <v>620</v>
      </c>
      <c r="H333" s="10">
        <f t="shared" si="5"/>
        <v>0.41333333333333333</v>
      </c>
    </row>
    <row r="334" spans="1:8" ht="27" customHeight="1" x14ac:dyDescent="0.3">
      <c r="A334" s="7"/>
      <c r="B334" s="7" t="s">
        <v>581</v>
      </c>
      <c r="C334" s="7"/>
      <c r="D334" s="7"/>
      <c r="E334" s="7" t="s">
        <v>582</v>
      </c>
      <c r="F334" s="31">
        <v>2400</v>
      </c>
      <c r="G334" s="31">
        <v>500</v>
      </c>
      <c r="H334" s="10">
        <f t="shared" si="5"/>
        <v>0.20833333333333334</v>
      </c>
    </row>
    <row r="335" spans="1:8" ht="27" customHeight="1" x14ac:dyDescent="0.3">
      <c r="A335" s="32" t="s">
        <v>59</v>
      </c>
      <c r="B335" s="32" t="s">
        <v>59</v>
      </c>
      <c r="C335" s="32" t="s">
        <v>577</v>
      </c>
      <c r="D335" s="32" t="s">
        <v>249</v>
      </c>
      <c r="E335" s="32" t="s">
        <v>578</v>
      </c>
      <c r="F335" s="33">
        <v>2400</v>
      </c>
      <c r="G335" s="33">
        <v>500</v>
      </c>
      <c r="H335" s="10">
        <f t="shared" si="5"/>
        <v>0.20833333333333334</v>
      </c>
    </row>
    <row r="336" spans="1:8" ht="27" customHeight="1" x14ac:dyDescent="0.3">
      <c r="A336" s="3" t="s">
        <v>405</v>
      </c>
      <c r="B336" s="3"/>
      <c r="C336" s="3"/>
      <c r="D336" s="3"/>
      <c r="E336" s="3" t="s">
        <v>406</v>
      </c>
      <c r="F336" s="30">
        <v>5063043</v>
      </c>
      <c r="G336" s="30">
        <v>2567809.39</v>
      </c>
      <c r="H336" s="5">
        <f t="shared" si="5"/>
        <v>0.50716720952202066</v>
      </c>
    </row>
    <row r="337" spans="1:8" ht="27" customHeight="1" x14ac:dyDescent="0.3">
      <c r="A337" s="7"/>
      <c r="B337" s="7" t="s">
        <v>407</v>
      </c>
      <c r="C337" s="7"/>
      <c r="D337" s="7"/>
      <c r="E337" s="7" t="s">
        <v>408</v>
      </c>
      <c r="F337" s="31">
        <v>2557000</v>
      </c>
      <c r="G337" s="31">
        <v>1428099.12</v>
      </c>
      <c r="H337" s="10">
        <f t="shared" si="5"/>
        <v>0.55850571763785695</v>
      </c>
    </row>
    <row r="338" spans="1:8" ht="27" customHeight="1" x14ac:dyDescent="0.3">
      <c r="A338" s="32" t="s">
        <v>59</v>
      </c>
      <c r="B338" s="32" t="s">
        <v>59</v>
      </c>
      <c r="C338" s="32" t="s">
        <v>570</v>
      </c>
      <c r="D338" s="32" t="s">
        <v>249</v>
      </c>
      <c r="E338" s="32" t="s">
        <v>571</v>
      </c>
      <c r="F338" s="33">
        <v>2518645</v>
      </c>
      <c r="G338" s="33">
        <v>1407123.2</v>
      </c>
      <c r="H338" s="10">
        <f t="shared" si="5"/>
        <v>0.55868262498287768</v>
      </c>
    </row>
    <row r="339" spans="1:8" ht="27" customHeight="1" x14ac:dyDescent="0.3">
      <c r="A339" s="32" t="s">
        <v>59</v>
      </c>
      <c r="B339" s="32" t="s">
        <v>59</v>
      </c>
      <c r="C339" s="32" t="s">
        <v>451</v>
      </c>
      <c r="D339" s="32" t="s">
        <v>249</v>
      </c>
      <c r="E339" s="32" t="s">
        <v>452</v>
      </c>
      <c r="F339" s="33">
        <v>31000</v>
      </c>
      <c r="G339" s="33">
        <v>14980.35</v>
      </c>
      <c r="H339" s="10">
        <f t="shared" si="5"/>
        <v>0.48323709677419358</v>
      </c>
    </row>
    <row r="340" spans="1:8" ht="14.25" customHeight="1" x14ac:dyDescent="0.3">
      <c r="A340" s="32" t="s">
        <v>59</v>
      </c>
      <c r="B340" s="32" t="s">
        <v>59</v>
      </c>
      <c r="C340" s="32" t="s">
        <v>493</v>
      </c>
      <c r="D340" s="32" t="s">
        <v>249</v>
      </c>
      <c r="E340" s="32" t="s">
        <v>494</v>
      </c>
      <c r="F340" s="33">
        <v>3200</v>
      </c>
      <c r="G340" s="33">
        <v>3087.51</v>
      </c>
      <c r="H340" s="10">
        <f t="shared" si="5"/>
        <v>0.9648468750000001</v>
      </c>
    </row>
    <row r="341" spans="1:8" ht="27" customHeight="1" x14ac:dyDescent="0.3">
      <c r="A341" s="32" t="s">
        <v>59</v>
      </c>
      <c r="B341" s="32" t="s">
        <v>59</v>
      </c>
      <c r="C341" s="32" t="s">
        <v>453</v>
      </c>
      <c r="D341" s="32" t="s">
        <v>249</v>
      </c>
      <c r="E341" s="32" t="s">
        <v>454</v>
      </c>
      <c r="F341" s="33">
        <v>3255</v>
      </c>
      <c r="G341" s="33">
        <v>2713.51</v>
      </c>
      <c r="H341" s="10">
        <f t="shared" si="5"/>
        <v>0.83364362519201241</v>
      </c>
    </row>
    <row r="342" spans="1:8" ht="27" customHeight="1" x14ac:dyDescent="0.3">
      <c r="A342" s="32" t="s">
        <v>59</v>
      </c>
      <c r="B342" s="32" t="s">
        <v>59</v>
      </c>
      <c r="C342" s="32" t="s">
        <v>455</v>
      </c>
      <c r="D342" s="32" t="s">
        <v>249</v>
      </c>
      <c r="E342" s="32" t="s">
        <v>456</v>
      </c>
      <c r="F342" s="33">
        <v>900</v>
      </c>
      <c r="G342" s="33">
        <v>194.55</v>
      </c>
      <c r="H342" s="10">
        <f t="shared" si="5"/>
        <v>0.21616666666666667</v>
      </c>
    </row>
    <row r="343" spans="1:8" ht="27" customHeight="1" x14ac:dyDescent="0.3">
      <c r="A343" s="7"/>
      <c r="B343" s="7" t="s">
        <v>411</v>
      </c>
      <c r="C343" s="7"/>
      <c r="D343" s="7"/>
      <c r="E343" s="7" t="s">
        <v>412</v>
      </c>
      <c r="F343" s="31">
        <v>1919000</v>
      </c>
      <c r="G343" s="31">
        <v>994059.87</v>
      </c>
      <c r="H343" s="10">
        <f t="shared" si="5"/>
        <v>0.51800931214174051</v>
      </c>
    </row>
    <row r="344" spans="1:8" ht="27" customHeight="1" x14ac:dyDescent="0.3">
      <c r="A344" s="32" t="s">
        <v>59</v>
      </c>
      <c r="B344" s="32" t="s">
        <v>59</v>
      </c>
      <c r="C344" s="32" t="s">
        <v>570</v>
      </c>
      <c r="D344" s="32" t="s">
        <v>249</v>
      </c>
      <c r="E344" s="32" t="s">
        <v>571</v>
      </c>
      <c r="F344" s="33">
        <v>1749500</v>
      </c>
      <c r="G344" s="33">
        <v>914174.82</v>
      </c>
      <c r="H344" s="10">
        <f t="shared" si="5"/>
        <v>0.52253490711631889</v>
      </c>
    </row>
    <row r="345" spans="1:8" ht="27" customHeight="1" x14ac:dyDescent="0.3">
      <c r="A345" s="32" t="s">
        <v>59</v>
      </c>
      <c r="B345" s="32" t="s">
        <v>59</v>
      </c>
      <c r="C345" s="32" t="s">
        <v>451</v>
      </c>
      <c r="D345" s="32" t="s">
        <v>249</v>
      </c>
      <c r="E345" s="32" t="s">
        <v>452</v>
      </c>
      <c r="F345" s="33">
        <v>40760</v>
      </c>
      <c r="G345" s="33">
        <v>18857.759999999998</v>
      </c>
      <c r="H345" s="10">
        <f t="shared" si="5"/>
        <v>0.46265358194308143</v>
      </c>
    </row>
    <row r="346" spans="1:8" ht="27" customHeight="1" x14ac:dyDescent="0.3">
      <c r="A346" s="32" t="s">
        <v>59</v>
      </c>
      <c r="B346" s="32" t="s">
        <v>59</v>
      </c>
      <c r="C346" s="32" t="s">
        <v>493</v>
      </c>
      <c r="D346" s="32" t="s">
        <v>249</v>
      </c>
      <c r="E346" s="32" t="s">
        <v>494</v>
      </c>
      <c r="F346" s="33">
        <v>3240</v>
      </c>
      <c r="G346" s="33">
        <v>3239.5</v>
      </c>
      <c r="H346" s="10">
        <f t="shared" si="5"/>
        <v>0.99984567901234567</v>
      </c>
    </row>
    <row r="347" spans="1:8" ht="27" customHeight="1" x14ac:dyDescent="0.3">
      <c r="A347" s="32" t="s">
        <v>59</v>
      </c>
      <c r="B347" s="32" t="s">
        <v>59</v>
      </c>
      <c r="C347" s="32" t="s">
        <v>453</v>
      </c>
      <c r="D347" s="32" t="s">
        <v>249</v>
      </c>
      <c r="E347" s="32" t="s">
        <v>454</v>
      </c>
      <c r="F347" s="33">
        <v>124000</v>
      </c>
      <c r="G347" s="33">
        <v>57132.15</v>
      </c>
      <c r="H347" s="10">
        <f t="shared" si="5"/>
        <v>0.46074314516129034</v>
      </c>
    </row>
    <row r="348" spans="1:8" ht="27" customHeight="1" x14ac:dyDescent="0.3">
      <c r="A348" s="32" t="s">
        <v>59</v>
      </c>
      <c r="B348" s="32" t="s">
        <v>59</v>
      </c>
      <c r="C348" s="32" t="s">
        <v>455</v>
      </c>
      <c r="D348" s="32" t="s">
        <v>249</v>
      </c>
      <c r="E348" s="32" t="s">
        <v>456</v>
      </c>
      <c r="F348" s="33">
        <v>1200</v>
      </c>
      <c r="G348" s="33">
        <v>445.64</v>
      </c>
      <c r="H348" s="10">
        <f t="shared" si="5"/>
        <v>0.37136666666666668</v>
      </c>
    </row>
    <row r="349" spans="1:8" ht="14.25" customHeight="1" x14ac:dyDescent="0.3">
      <c r="A349" s="32" t="s">
        <v>59</v>
      </c>
      <c r="B349" s="32" t="s">
        <v>59</v>
      </c>
      <c r="C349" s="32" t="s">
        <v>443</v>
      </c>
      <c r="D349" s="32" t="s">
        <v>249</v>
      </c>
      <c r="E349" s="32" t="s">
        <v>444</v>
      </c>
      <c r="F349" s="33">
        <v>300</v>
      </c>
      <c r="G349" s="33">
        <v>210</v>
      </c>
      <c r="H349" s="10">
        <f t="shared" si="5"/>
        <v>0.7</v>
      </c>
    </row>
    <row r="350" spans="1:8" ht="27" customHeight="1" x14ac:dyDescent="0.3">
      <c r="A350" s="7"/>
      <c r="B350" s="7" t="s">
        <v>415</v>
      </c>
      <c r="C350" s="7"/>
      <c r="D350" s="7"/>
      <c r="E350" s="7" t="s">
        <v>416</v>
      </c>
      <c r="F350" s="31">
        <v>311</v>
      </c>
      <c r="G350" s="31">
        <v>296.07</v>
      </c>
      <c r="H350" s="10">
        <f t="shared" si="5"/>
        <v>0.95199356913183275</v>
      </c>
    </row>
    <row r="351" spans="1:8" ht="27" customHeight="1" x14ac:dyDescent="0.3">
      <c r="A351" s="32" t="s">
        <v>59</v>
      </c>
      <c r="B351" s="32" t="s">
        <v>59</v>
      </c>
      <c r="C351" s="32" t="s">
        <v>465</v>
      </c>
      <c r="D351" s="32" t="s">
        <v>249</v>
      </c>
      <c r="E351" s="32" t="s">
        <v>466</v>
      </c>
      <c r="F351" s="33">
        <v>311</v>
      </c>
      <c r="G351" s="33">
        <v>296.07</v>
      </c>
      <c r="H351" s="10">
        <f t="shared" si="5"/>
        <v>0.95199356913183275</v>
      </c>
    </row>
    <row r="352" spans="1:8" ht="27" customHeight="1" x14ac:dyDescent="0.3">
      <c r="A352" s="7"/>
      <c r="B352" s="7" t="s">
        <v>417</v>
      </c>
      <c r="C352" s="7"/>
      <c r="D352" s="7"/>
      <c r="E352" s="7" t="s">
        <v>418</v>
      </c>
      <c r="F352" s="31">
        <v>525732</v>
      </c>
      <c r="G352" s="31">
        <v>120012.5</v>
      </c>
      <c r="H352" s="10">
        <f t="shared" si="5"/>
        <v>0.22827695479826224</v>
      </c>
    </row>
    <row r="353" spans="1:8" ht="14.25" customHeight="1" x14ac:dyDescent="0.3">
      <c r="A353" s="32" t="s">
        <v>59</v>
      </c>
      <c r="B353" s="32" t="s">
        <v>59</v>
      </c>
      <c r="C353" s="32" t="s">
        <v>491</v>
      </c>
      <c r="D353" s="32" t="s">
        <v>249</v>
      </c>
      <c r="E353" s="32" t="s">
        <v>492</v>
      </c>
      <c r="F353" s="33">
        <v>300</v>
      </c>
      <c r="G353" s="33">
        <v>0</v>
      </c>
      <c r="H353" s="10">
        <f t="shared" si="5"/>
        <v>0</v>
      </c>
    </row>
    <row r="354" spans="1:8" ht="14.25" customHeight="1" x14ac:dyDescent="0.3">
      <c r="A354" s="32" t="s">
        <v>59</v>
      </c>
      <c r="B354" s="32" t="s">
        <v>59</v>
      </c>
      <c r="C354" s="32" t="s">
        <v>570</v>
      </c>
      <c r="D354" s="32" t="s">
        <v>249</v>
      </c>
      <c r="E354" s="32" t="s">
        <v>571</v>
      </c>
      <c r="F354" s="33">
        <v>129660</v>
      </c>
      <c r="G354" s="33">
        <v>0</v>
      </c>
      <c r="H354" s="10">
        <f t="shared" si="5"/>
        <v>0</v>
      </c>
    </row>
    <row r="355" spans="1:8" ht="27" customHeight="1" x14ac:dyDescent="0.3">
      <c r="A355" s="32" t="s">
        <v>59</v>
      </c>
      <c r="B355" s="32" t="s">
        <v>59</v>
      </c>
      <c r="C355" s="32" t="s">
        <v>451</v>
      </c>
      <c r="D355" s="32" t="s">
        <v>249</v>
      </c>
      <c r="E355" s="32" t="s">
        <v>452</v>
      </c>
      <c r="F355" s="33">
        <v>40730</v>
      </c>
      <c r="G355" s="33">
        <v>9256.44</v>
      </c>
      <c r="H355" s="10">
        <f t="shared" si="5"/>
        <v>0.22726344218021116</v>
      </c>
    </row>
    <row r="356" spans="1:8" ht="27" customHeight="1" x14ac:dyDescent="0.3">
      <c r="A356" s="32" t="s">
        <v>59</v>
      </c>
      <c r="B356" s="32" t="s">
        <v>59</v>
      </c>
      <c r="C356" s="32" t="s">
        <v>451</v>
      </c>
      <c r="D356" s="32" t="s">
        <v>104</v>
      </c>
      <c r="E356" s="32" t="s">
        <v>452</v>
      </c>
      <c r="F356" s="33">
        <v>80793</v>
      </c>
      <c r="G356" s="33">
        <v>32824.94</v>
      </c>
      <c r="H356" s="10">
        <f t="shared" si="5"/>
        <v>0.40628445533647722</v>
      </c>
    </row>
    <row r="357" spans="1:8" ht="27" customHeight="1" x14ac:dyDescent="0.3">
      <c r="A357" s="32" t="s">
        <v>59</v>
      </c>
      <c r="B357" s="32" t="s">
        <v>59</v>
      </c>
      <c r="C357" s="32" t="s">
        <v>451</v>
      </c>
      <c r="D357" s="32" t="s">
        <v>112</v>
      </c>
      <c r="E357" s="32" t="s">
        <v>452</v>
      </c>
      <c r="F357" s="33">
        <v>9509</v>
      </c>
      <c r="G357" s="33">
        <v>3863.25</v>
      </c>
      <c r="H357" s="10">
        <f t="shared" si="5"/>
        <v>0.40627300452203174</v>
      </c>
    </row>
    <row r="358" spans="1:8" ht="27" customHeight="1" x14ac:dyDescent="0.3">
      <c r="A358" s="32" t="s">
        <v>59</v>
      </c>
      <c r="B358" s="32" t="s">
        <v>59</v>
      </c>
      <c r="C358" s="32" t="s">
        <v>493</v>
      </c>
      <c r="D358" s="32" t="s">
        <v>249</v>
      </c>
      <c r="E358" s="32" t="s">
        <v>494</v>
      </c>
      <c r="F358" s="33">
        <v>2600</v>
      </c>
      <c r="G358" s="33">
        <v>2584.16</v>
      </c>
      <c r="H358" s="10">
        <f t="shared" si="5"/>
        <v>0.99390769230769227</v>
      </c>
    </row>
    <row r="359" spans="1:8" ht="27" customHeight="1" x14ac:dyDescent="0.3">
      <c r="A359" s="32" t="s">
        <v>59</v>
      </c>
      <c r="B359" s="32" t="s">
        <v>59</v>
      </c>
      <c r="C359" s="32" t="s">
        <v>493</v>
      </c>
      <c r="D359" s="32" t="s">
        <v>104</v>
      </c>
      <c r="E359" s="32" t="s">
        <v>494</v>
      </c>
      <c r="F359" s="33">
        <v>3089</v>
      </c>
      <c r="G359" s="33">
        <v>2906.61</v>
      </c>
      <c r="H359" s="10">
        <f t="shared" si="5"/>
        <v>0.94095500161864687</v>
      </c>
    </row>
    <row r="360" spans="1:8" ht="27" customHeight="1" x14ac:dyDescent="0.3">
      <c r="A360" s="32" t="s">
        <v>59</v>
      </c>
      <c r="B360" s="32" t="s">
        <v>59</v>
      </c>
      <c r="C360" s="32" t="s">
        <v>493</v>
      </c>
      <c r="D360" s="32" t="s">
        <v>112</v>
      </c>
      <c r="E360" s="32" t="s">
        <v>494</v>
      </c>
      <c r="F360" s="33">
        <v>364</v>
      </c>
      <c r="G360" s="33">
        <v>342.09</v>
      </c>
      <c r="H360" s="10">
        <f t="shared" si="5"/>
        <v>0.93980769230769223</v>
      </c>
    </row>
    <row r="361" spans="1:8" ht="27" customHeight="1" x14ac:dyDescent="0.3">
      <c r="A361" s="32" t="s">
        <v>59</v>
      </c>
      <c r="B361" s="32" t="s">
        <v>59</v>
      </c>
      <c r="C361" s="32" t="s">
        <v>453</v>
      </c>
      <c r="D361" s="32" t="s">
        <v>249</v>
      </c>
      <c r="E361" s="32" t="s">
        <v>454</v>
      </c>
      <c r="F361" s="33">
        <v>7800</v>
      </c>
      <c r="G361" s="33">
        <v>1640.45</v>
      </c>
      <c r="H361" s="10">
        <f t="shared" si="5"/>
        <v>0.21031410256410257</v>
      </c>
    </row>
    <row r="362" spans="1:8" ht="27" customHeight="1" x14ac:dyDescent="0.3">
      <c r="A362" s="32" t="s">
        <v>59</v>
      </c>
      <c r="B362" s="32" t="s">
        <v>59</v>
      </c>
      <c r="C362" s="32" t="s">
        <v>453</v>
      </c>
      <c r="D362" s="32" t="s">
        <v>104</v>
      </c>
      <c r="E362" s="32" t="s">
        <v>454</v>
      </c>
      <c r="F362" s="33">
        <v>14679</v>
      </c>
      <c r="G362" s="33">
        <v>2911.66</v>
      </c>
      <c r="H362" s="10">
        <f t="shared" si="5"/>
        <v>0.19835547380611757</v>
      </c>
    </row>
    <row r="363" spans="1:8" ht="27" customHeight="1" x14ac:dyDescent="0.3">
      <c r="A363" s="32" t="s">
        <v>59</v>
      </c>
      <c r="B363" s="32" t="s">
        <v>59</v>
      </c>
      <c r="C363" s="32" t="s">
        <v>453</v>
      </c>
      <c r="D363" s="32" t="s">
        <v>112</v>
      </c>
      <c r="E363" s="32" t="s">
        <v>454</v>
      </c>
      <c r="F363" s="33">
        <v>1727</v>
      </c>
      <c r="G363" s="33">
        <v>342.68</v>
      </c>
      <c r="H363" s="10">
        <f t="shared" si="5"/>
        <v>0.19842501447596989</v>
      </c>
    </row>
    <row r="364" spans="1:8" ht="27" customHeight="1" x14ac:dyDescent="0.3">
      <c r="A364" s="32" t="s">
        <v>59</v>
      </c>
      <c r="B364" s="32" t="s">
        <v>59</v>
      </c>
      <c r="C364" s="32" t="s">
        <v>455</v>
      </c>
      <c r="D364" s="32" t="s">
        <v>249</v>
      </c>
      <c r="E364" s="32" t="s">
        <v>456</v>
      </c>
      <c r="F364" s="33">
        <v>1005</v>
      </c>
      <c r="G364" s="33">
        <v>233.39</v>
      </c>
      <c r="H364" s="10">
        <f t="shared" si="5"/>
        <v>0.23222885572139301</v>
      </c>
    </row>
    <row r="365" spans="1:8" ht="14.25" customHeight="1" x14ac:dyDescent="0.3">
      <c r="A365" s="32" t="s">
        <v>59</v>
      </c>
      <c r="B365" s="32" t="s">
        <v>59</v>
      </c>
      <c r="C365" s="32" t="s">
        <v>455</v>
      </c>
      <c r="D365" s="32" t="s">
        <v>104</v>
      </c>
      <c r="E365" s="32" t="s">
        <v>456</v>
      </c>
      <c r="F365" s="33">
        <v>1281</v>
      </c>
      <c r="G365" s="33">
        <v>0</v>
      </c>
      <c r="H365" s="10">
        <f t="shared" si="5"/>
        <v>0</v>
      </c>
    </row>
    <row r="366" spans="1:8" ht="14.25" customHeight="1" x14ac:dyDescent="0.3">
      <c r="A366" s="32" t="s">
        <v>59</v>
      </c>
      <c r="B366" s="32" t="s">
        <v>59</v>
      </c>
      <c r="C366" s="32" t="s">
        <v>455</v>
      </c>
      <c r="D366" s="32" t="s">
        <v>112</v>
      </c>
      <c r="E366" s="32" t="s">
        <v>456</v>
      </c>
      <c r="F366" s="33">
        <v>151</v>
      </c>
      <c r="G366" s="33">
        <v>0</v>
      </c>
      <c r="H366" s="10">
        <f t="shared" si="5"/>
        <v>0</v>
      </c>
    </row>
    <row r="367" spans="1:8" ht="27" customHeight="1" x14ac:dyDescent="0.3">
      <c r="A367" s="32" t="s">
        <v>59</v>
      </c>
      <c r="B367" s="32" t="s">
        <v>59</v>
      </c>
      <c r="C367" s="32" t="s">
        <v>475</v>
      </c>
      <c r="D367" s="32" t="s">
        <v>104</v>
      </c>
      <c r="E367" s="32" t="s">
        <v>476</v>
      </c>
      <c r="F367" s="33">
        <v>64419</v>
      </c>
      <c r="G367" s="33">
        <v>24049.52</v>
      </c>
      <c r="H367" s="10">
        <f t="shared" si="5"/>
        <v>0.37332960772442914</v>
      </c>
    </row>
    <row r="368" spans="1:8" ht="27" customHeight="1" x14ac:dyDescent="0.3">
      <c r="A368" s="32" t="s">
        <v>59</v>
      </c>
      <c r="B368" s="32" t="s">
        <v>59</v>
      </c>
      <c r="C368" s="32" t="s">
        <v>475</v>
      </c>
      <c r="D368" s="32" t="s">
        <v>112</v>
      </c>
      <c r="E368" s="32" t="s">
        <v>476</v>
      </c>
      <c r="F368" s="33">
        <v>7581</v>
      </c>
      <c r="G368" s="33">
        <v>2830.48</v>
      </c>
      <c r="H368" s="10">
        <f t="shared" si="5"/>
        <v>0.37336499142593327</v>
      </c>
    </row>
    <row r="369" spans="1:8" ht="27" customHeight="1" x14ac:dyDescent="0.3">
      <c r="A369" s="32" t="s">
        <v>59</v>
      </c>
      <c r="B369" s="32" t="s">
        <v>59</v>
      </c>
      <c r="C369" s="32" t="s">
        <v>465</v>
      </c>
      <c r="D369" s="32" t="s">
        <v>104</v>
      </c>
      <c r="E369" s="32" t="s">
        <v>466</v>
      </c>
      <c r="F369" s="33">
        <v>32849</v>
      </c>
      <c r="G369" s="33">
        <v>3585.04</v>
      </c>
      <c r="H369" s="10">
        <f t="shared" si="5"/>
        <v>0.10913696002922463</v>
      </c>
    </row>
    <row r="370" spans="1:8" ht="27" customHeight="1" x14ac:dyDescent="0.3">
      <c r="A370" s="32" t="s">
        <v>59</v>
      </c>
      <c r="B370" s="32" t="s">
        <v>59</v>
      </c>
      <c r="C370" s="32" t="s">
        <v>465</v>
      </c>
      <c r="D370" s="32" t="s">
        <v>112</v>
      </c>
      <c r="E370" s="32" t="s">
        <v>466</v>
      </c>
      <c r="F370" s="33">
        <v>3865</v>
      </c>
      <c r="G370" s="33">
        <v>421.94</v>
      </c>
      <c r="H370" s="10">
        <f t="shared" si="5"/>
        <v>0.10916946959896508</v>
      </c>
    </row>
    <row r="371" spans="1:8" ht="14.25" customHeight="1" x14ac:dyDescent="0.3">
      <c r="A371" s="32" t="s">
        <v>59</v>
      </c>
      <c r="B371" s="32" t="s">
        <v>59</v>
      </c>
      <c r="C371" s="32" t="s">
        <v>497</v>
      </c>
      <c r="D371" s="32" t="s">
        <v>249</v>
      </c>
      <c r="E371" s="32" t="s">
        <v>498</v>
      </c>
      <c r="F371" s="33">
        <v>270</v>
      </c>
      <c r="G371" s="33">
        <v>270</v>
      </c>
      <c r="H371" s="10">
        <f t="shared" si="5"/>
        <v>1</v>
      </c>
    </row>
    <row r="372" spans="1:8" ht="27" customHeight="1" x14ac:dyDescent="0.3">
      <c r="A372" s="32" t="s">
        <v>59</v>
      </c>
      <c r="B372" s="32" t="s">
        <v>59</v>
      </c>
      <c r="C372" s="32" t="s">
        <v>443</v>
      </c>
      <c r="D372" s="32" t="s">
        <v>104</v>
      </c>
      <c r="E372" s="32" t="s">
        <v>444</v>
      </c>
      <c r="F372" s="33">
        <v>97369</v>
      </c>
      <c r="G372" s="33">
        <v>23066.71</v>
      </c>
      <c r="H372" s="10">
        <f t="shared" si="5"/>
        <v>0.23689993735172385</v>
      </c>
    </row>
    <row r="373" spans="1:8" ht="27" customHeight="1" x14ac:dyDescent="0.3">
      <c r="A373" s="32" t="s">
        <v>59</v>
      </c>
      <c r="B373" s="32" t="s">
        <v>59</v>
      </c>
      <c r="C373" s="32" t="s">
        <v>443</v>
      </c>
      <c r="D373" s="32" t="s">
        <v>112</v>
      </c>
      <c r="E373" s="32" t="s">
        <v>444</v>
      </c>
      <c r="F373" s="33">
        <v>21061</v>
      </c>
      <c r="G373" s="33">
        <v>7514.79</v>
      </c>
      <c r="H373" s="10">
        <f t="shared" si="5"/>
        <v>0.35681069274963201</v>
      </c>
    </row>
    <row r="374" spans="1:8" ht="27" customHeight="1" x14ac:dyDescent="0.3">
      <c r="A374" s="32" t="s">
        <v>59</v>
      </c>
      <c r="B374" s="32" t="s">
        <v>59</v>
      </c>
      <c r="C374" s="32" t="s">
        <v>499</v>
      </c>
      <c r="D374" s="32" t="s">
        <v>249</v>
      </c>
      <c r="E374" s="32" t="s">
        <v>500</v>
      </c>
      <c r="F374" s="33">
        <v>2600</v>
      </c>
      <c r="G374" s="33">
        <v>446.35</v>
      </c>
      <c r="H374" s="10">
        <f t="shared" si="5"/>
        <v>0.17167307692307693</v>
      </c>
    </row>
    <row r="375" spans="1:8" ht="27" customHeight="1" x14ac:dyDescent="0.3">
      <c r="A375" s="32" t="s">
        <v>59</v>
      </c>
      <c r="B375" s="32" t="s">
        <v>59</v>
      </c>
      <c r="C375" s="32" t="s">
        <v>503</v>
      </c>
      <c r="D375" s="32" t="s">
        <v>249</v>
      </c>
      <c r="E375" s="32" t="s">
        <v>504</v>
      </c>
      <c r="F375" s="33">
        <v>1230</v>
      </c>
      <c r="G375" s="33">
        <v>922</v>
      </c>
      <c r="H375" s="10">
        <f t="shared" si="5"/>
        <v>0.74959349593495939</v>
      </c>
    </row>
    <row r="376" spans="1:8" ht="14.25" customHeight="1" x14ac:dyDescent="0.3">
      <c r="A376" s="32" t="s">
        <v>59</v>
      </c>
      <c r="B376" s="32" t="s">
        <v>59</v>
      </c>
      <c r="C376" s="32" t="s">
        <v>513</v>
      </c>
      <c r="D376" s="32" t="s">
        <v>249</v>
      </c>
      <c r="E376" s="32" t="s">
        <v>514</v>
      </c>
      <c r="F376" s="33">
        <v>800</v>
      </c>
      <c r="G376" s="33">
        <v>0</v>
      </c>
      <c r="H376" s="10">
        <f t="shared" si="5"/>
        <v>0</v>
      </c>
    </row>
    <row r="377" spans="1:8" ht="27" customHeight="1" x14ac:dyDescent="0.3">
      <c r="A377" s="7"/>
      <c r="B377" s="7" t="s">
        <v>583</v>
      </c>
      <c r="C377" s="7"/>
      <c r="D377" s="7"/>
      <c r="E377" s="7" t="s">
        <v>584</v>
      </c>
      <c r="F377" s="31">
        <v>37000</v>
      </c>
      <c r="G377" s="31">
        <v>14357.19</v>
      </c>
      <c r="H377" s="10">
        <f t="shared" si="5"/>
        <v>0.38803216216216219</v>
      </c>
    </row>
    <row r="378" spans="1:8" ht="27" customHeight="1" x14ac:dyDescent="0.3">
      <c r="A378" s="32" t="s">
        <v>59</v>
      </c>
      <c r="B378" s="32" t="s">
        <v>59</v>
      </c>
      <c r="C378" s="32" t="s">
        <v>572</v>
      </c>
      <c r="D378" s="32" t="s">
        <v>249</v>
      </c>
      <c r="E378" s="32" t="s">
        <v>573</v>
      </c>
      <c r="F378" s="33">
        <v>37000</v>
      </c>
      <c r="G378" s="33">
        <v>14357.19</v>
      </c>
      <c r="H378" s="10">
        <f t="shared" si="5"/>
        <v>0.38803216216216219</v>
      </c>
    </row>
    <row r="379" spans="1:8" ht="52.8" customHeight="1" x14ac:dyDescent="0.3">
      <c r="A379" s="7"/>
      <c r="B379" s="7" t="s">
        <v>419</v>
      </c>
      <c r="C379" s="7"/>
      <c r="D379" s="7"/>
      <c r="E379" s="7" t="s">
        <v>420</v>
      </c>
      <c r="F379" s="31">
        <v>24000</v>
      </c>
      <c r="G379" s="31">
        <v>10984.64</v>
      </c>
      <c r="H379" s="10">
        <f t="shared" si="5"/>
        <v>0.45769333333333329</v>
      </c>
    </row>
    <row r="380" spans="1:8" ht="27" customHeight="1" x14ac:dyDescent="0.3">
      <c r="A380" s="32" t="s">
        <v>59</v>
      </c>
      <c r="B380" s="32" t="s">
        <v>59</v>
      </c>
      <c r="C380" s="32" t="s">
        <v>568</v>
      </c>
      <c r="D380" s="32" t="s">
        <v>249</v>
      </c>
      <c r="E380" s="32" t="s">
        <v>569</v>
      </c>
      <c r="F380" s="33">
        <v>24000</v>
      </c>
      <c r="G380" s="33">
        <v>10984.64</v>
      </c>
      <c r="H380" s="10">
        <f t="shared" si="5"/>
        <v>0.45769333333333329</v>
      </c>
    </row>
    <row r="381" spans="1:8" ht="27" customHeight="1" x14ac:dyDescent="0.3">
      <c r="A381" s="3" t="s">
        <v>421</v>
      </c>
      <c r="B381" s="3"/>
      <c r="C381" s="3"/>
      <c r="D381" s="3"/>
      <c r="E381" s="3" t="s">
        <v>422</v>
      </c>
      <c r="F381" s="30">
        <v>1406204.19</v>
      </c>
      <c r="G381" s="30">
        <v>578834.21</v>
      </c>
      <c r="H381" s="5">
        <f t="shared" si="5"/>
        <v>0.41162884744355654</v>
      </c>
    </row>
    <row r="382" spans="1:8" ht="27" customHeight="1" x14ac:dyDescent="0.3">
      <c r="A382" s="7"/>
      <c r="B382" s="7" t="s">
        <v>423</v>
      </c>
      <c r="C382" s="7"/>
      <c r="D382" s="7"/>
      <c r="E382" s="7" t="s">
        <v>424</v>
      </c>
      <c r="F382" s="31">
        <v>829200</v>
      </c>
      <c r="G382" s="31">
        <v>399048.7</v>
      </c>
      <c r="H382" s="10">
        <f t="shared" si="5"/>
        <v>0.48124541726965753</v>
      </c>
    </row>
    <row r="383" spans="1:8" ht="14.25" customHeight="1" x14ac:dyDescent="0.3">
      <c r="A383" s="32" t="s">
        <v>59</v>
      </c>
      <c r="B383" s="32" t="s">
        <v>59</v>
      </c>
      <c r="C383" s="32" t="s">
        <v>491</v>
      </c>
      <c r="D383" s="32" t="s">
        <v>249</v>
      </c>
      <c r="E383" s="32" t="s">
        <v>492</v>
      </c>
      <c r="F383" s="33">
        <v>500</v>
      </c>
      <c r="G383" s="33">
        <v>0</v>
      </c>
      <c r="H383" s="10">
        <f t="shared" si="5"/>
        <v>0</v>
      </c>
    </row>
    <row r="384" spans="1:8" ht="27" customHeight="1" x14ac:dyDescent="0.3">
      <c r="A384" s="32" t="s">
        <v>59</v>
      </c>
      <c r="B384" s="32" t="s">
        <v>59</v>
      </c>
      <c r="C384" s="32" t="s">
        <v>451</v>
      </c>
      <c r="D384" s="32" t="s">
        <v>249</v>
      </c>
      <c r="E384" s="32" t="s">
        <v>452</v>
      </c>
      <c r="F384" s="33">
        <v>37000</v>
      </c>
      <c r="G384" s="33">
        <v>13684.92</v>
      </c>
      <c r="H384" s="10">
        <f t="shared" si="5"/>
        <v>0.36986270270270272</v>
      </c>
    </row>
    <row r="385" spans="1:8" ht="27" customHeight="1" x14ac:dyDescent="0.3">
      <c r="A385" s="32" t="s">
        <v>59</v>
      </c>
      <c r="B385" s="32" t="s">
        <v>59</v>
      </c>
      <c r="C385" s="32" t="s">
        <v>493</v>
      </c>
      <c r="D385" s="32" t="s">
        <v>249</v>
      </c>
      <c r="E385" s="32" t="s">
        <v>494</v>
      </c>
      <c r="F385" s="33">
        <v>1850</v>
      </c>
      <c r="G385" s="33">
        <v>1815.6</v>
      </c>
      <c r="H385" s="10">
        <f t="shared" si="5"/>
        <v>0.98140540540540533</v>
      </c>
    </row>
    <row r="386" spans="1:8" ht="27" customHeight="1" x14ac:dyDescent="0.3">
      <c r="A386" s="32" t="s">
        <v>59</v>
      </c>
      <c r="B386" s="32" t="s">
        <v>59</v>
      </c>
      <c r="C386" s="32" t="s">
        <v>453</v>
      </c>
      <c r="D386" s="32" t="s">
        <v>249</v>
      </c>
      <c r="E386" s="32" t="s">
        <v>454</v>
      </c>
      <c r="F386" s="33">
        <v>6000</v>
      </c>
      <c r="G386" s="33">
        <v>2333.65</v>
      </c>
      <c r="H386" s="10">
        <f t="shared" ref="H386:H449" si="6">IF($F386=0,0,$G386/$F386)</f>
        <v>0.38894166666666669</v>
      </c>
    </row>
    <row r="387" spans="1:8" ht="14.25" customHeight="1" x14ac:dyDescent="0.3">
      <c r="A387" s="32" t="s">
        <v>59</v>
      </c>
      <c r="B387" s="32" t="s">
        <v>59</v>
      </c>
      <c r="C387" s="32" t="s">
        <v>455</v>
      </c>
      <c r="D387" s="32" t="s">
        <v>249</v>
      </c>
      <c r="E387" s="32" t="s">
        <v>456</v>
      </c>
      <c r="F387" s="33">
        <v>1000</v>
      </c>
      <c r="G387" s="33">
        <v>332.6</v>
      </c>
      <c r="H387" s="10">
        <f t="shared" si="6"/>
        <v>0.33260000000000001</v>
      </c>
    </row>
    <row r="388" spans="1:8" ht="14.25" customHeight="1" x14ac:dyDescent="0.3">
      <c r="A388" s="32" t="s">
        <v>59</v>
      </c>
      <c r="B388" s="32" t="s">
        <v>59</v>
      </c>
      <c r="C388" s="32" t="s">
        <v>465</v>
      </c>
      <c r="D388" s="32" t="s">
        <v>249</v>
      </c>
      <c r="E388" s="32" t="s">
        <v>466</v>
      </c>
      <c r="F388" s="33">
        <v>5000</v>
      </c>
      <c r="G388" s="33">
        <v>1629.75</v>
      </c>
      <c r="H388" s="10">
        <f t="shared" si="6"/>
        <v>0.32595000000000002</v>
      </c>
    </row>
    <row r="389" spans="1:8" ht="14.25" customHeight="1" x14ac:dyDescent="0.3">
      <c r="A389" s="32" t="s">
        <v>59</v>
      </c>
      <c r="B389" s="32" t="s">
        <v>59</v>
      </c>
      <c r="C389" s="32" t="s">
        <v>497</v>
      </c>
      <c r="D389" s="32" t="s">
        <v>249</v>
      </c>
      <c r="E389" s="32" t="s">
        <v>498</v>
      </c>
      <c r="F389" s="33">
        <v>100</v>
      </c>
      <c r="G389" s="33">
        <v>0</v>
      </c>
      <c r="H389" s="10">
        <f t="shared" si="6"/>
        <v>0</v>
      </c>
    </row>
    <row r="390" spans="1:8" ht="27" customHeight="1" x14ac:dyDescent="0.3">
      <c r="A390" s="32" t="s">
        <v>59</v>
      </c>
      <c r="B390" s="32" t="s">
        <v>59</v>
      </c>
      <c r="C390" s="32" t="s">
        <v>443</v>
      </c>
      <c r="D390" s="32" t="s">
        <v>249</v>
      </c>
      <c r="E390" s="32" t="s">
        <v>444</v>
      </c>
      <c r="F390" s="33">
        <v>757920</v>
      </c>
      <c r="G390" s="33">
        <v>363097.25</v>
      </c>
      <c r="H390" s="10">
        <f t="shared" si="6"/>
        <v>0.47907068028287947</v>
      </c>
    </row>
    <row r="391" spans="1:8" ht="14.25" customHeight="1" x14ac:dyDescent="0.3">
      <c r="A391" s="32" t="s">
        <v>59</v>
      </c>
      <c r="B391" s="32" t="s">
        <v>59</v>
      </c>
      <c r="C391" s="32" t="s">
        <v>477</v>
      </c>
      <c r="D391" s="32" t="s">
        <v>249</v>
      </c>
      <c r="E391" s="32" t="s">
        <v>478</v>
      </c>
      <c r="F391" s="33">
        <v>16500</v>
      </c>
      <c r="G391" s="33">
        <v>14477.1</v>
      </c>
      <c r="H391" s="10">
        <f t="shared" si="6"/>
        <v>0.87740000000000007</v>
      </c>
    </row>
    <row r="392" spans="1:8" ht="14.25" customHeight="1" x14ac:dyDescent="0.3">
      <c r="A392" s="32" t="s">
        <v>59</v>
      </c>
      <c r="B392" s="32" t="s">
        <v>59</v>
      </c>
      <c r="C392" s="32" t="s">
        <v>499</v>
      </c>
      <c r="D392" s="32" t="s">
        <v>249</v>
      </c>
      <c r="E392" s="32" t="s">
        <v>500</v>
      </c>
      <c r="F392" s="33">
        <v>500</v>
      </c>
      <c r="G392" s="33">
        <v>0</v>
      </c>
      <c r="H392" s="10">
        <f t="shared" si="6"/>
        <v>0</v>
      </c>
    </row>
    <row r="393" spans="1:8" ht="14.25" customHeight="1" x14ac:dyDescent="0.3">
      <c r="A393" s="32" t="s">
        <v>59</v>
      </c>
      <c r="B393" s="32" t="s">
        <v>59</v>
      </c>
      <c r="C393" s="32" t="s">
        <v>457</v>
      </c>
      <c r="D393" s="32" t="s">
        <v>249</v>
      </c>
      <c r="E393" s="32" t="s">
        <v>458</v>
      </c>
      <c r="F393" s="33">
        <v>100</v>
      </c>
      <c r="G393" s="33">
        <v>75</v>
      </c>
      <c r="H393" s="10">
        <f t="shared" si="6"/>
        <v>0.75</v>
      </c>
    </row>
    <row r="394" spans="1:8" ht="14.25" customHeight="1" x14ac:dyDescent="0.3">
      <c r="A394" s="32" t="s">
        <v>59</v>
      </c>
      <c r="B394" s="32" t="s">
        <v>59</v>
      </c>
      <c r="C394" s="32" t="s">
        <v>503</v>
      </c>
      <c r="D394" s="32" t="s">
        <v>249</v>
      </c>
      <c r="E394" s="32" t="s">
        <v>504</v>
      </c>
      <c r="F394" s="33">
        <v>1230</v>
      </c>
      <c r="G394" s="33">
        <v>922.5</v>
      </c>
      <c r="H394" s="10">
        <f t="shared" si="6"/>
        <v>0.75</v>
      </c>
    </row>
    <row r="395" spans="1:8" ht="14.25" customHeight="1" x14ac:dyDescent="0.3">
      <c r="A395" s="32" t="s">
        <v>59</v>
      </c>
      <c r="B395" s="32" t="s">
        <v>59</v>
      </c>
      <c r="C395" s="32" t="s">
        <v>483</v>
      </c>
      <c r="D395" s="32" t="s">
        <v>249</v>
      </c>
      <c r="E395" s="32" t="s">
        <v>484</v>
      </c>
      <c r="F395" s="33">
        <v>500</v>
      </c>
      <c r="G395" s="33">
        <v>143.63</v>
      </c>
      <c r="H395" s="10">
        <f t="shared" si="6"/>
        <v>0.28726000000000002</v>
      </c>
    </row>
    <row r="396" spans="1:8" ht="14.25" customHeight="1" x14ac:dyDescent="0.3">
      <c r="A396" s="32" t="s">
        <v>59</v>
      </c>
      <c r="B396" s="32" t="s">
        <v>59</v>
      </c>
      <c r="C396" s="32" t="s">
        <v>513</v>
      </c>
      <c r="D396" s="32" t="s">
        <v>249</v>
      </c>
      <c r="E396" s="32" t="s">
        <v>514</v>
      </c>
      <c r="F396" s="33">
        <v>1000</v>
      </c>
      <c r="G396" s="33">
        <v>536.70000000000005</v>
      </c>
      <c r="H396" s="10">
        <f t="shared" si="6"/>
        <v>0.53670000000000007</v>
      </c>
    </row>
    <row r="397" spans="1:8" ht="27" customHeight="1" x14ac:dyDescent="0.3">
      <c r="A397" s="7"/>
      <c r="B397" s="7" t="s">
        <v>585</v>
      </c>
      <c r="C397" s="7"/>
      <c r="D397" s="7"/>
      <c r="E397" s="7" t="s">
        <v>586</v>
      </c>
      <c r="F397" s="31">
        <v>70797.350000000006</v>
      </c>
      <c r="G397" s="31">
        <v>31666.98</v>
      </c>
      <c r="H397" s="10">
        <f t="shared" si="6"/>
        <v>0.4472904706178974</v>
      </c>
    </row>
    <row r="398" spans="1:8" ht="27" customHeight="1" x14ac:dyDescent="0.3">
      <c r="A398" s="32" t="s">
        <v>59</v>
      </c>
      <c r="B398" s="32" t="s">
        <v>59</v>
      </c>
      <c r="C398" s="32" t="s">
        <v>465</v>
      </c>
      <c r="D398" s="32" t="s">
        <v>249</v>
      </c>
      <c r="E398" s="32" t="s">
        <v>466</v>
      </c>
      <c r="F398" s="33">
        <v>20197.349999999999</v>
      </c>
      <c r="G398" s="33">
        <v>4730.53</v>
      </c>
      <c r="H398" s="10">
        <f t="shared" si="6"/>
        <v>0.23421537974041148</v>
      </c>
    </row>
    <row r="399" spans="1:8" ht="27" customHeight="1" x14ac:dyDescent="0.3">
      <c r="A399" s="32" t="s">
        <v>59</v>
      </c>
      <c r="B399" s="32" t="s">
        <v>59</v>
      </c>
      <c r="C399" s="32" t="s">
        <v>443</v>
      </c>
      <c r="D399" s="32" t="s">
        <v>249</v>
      </c>
      <c r="E399" s="32" t="s">
        <v>444</v>
      </c>
      <c r="F399" s="33">
        <v>50600</v>
      </c>
      <c r="G399" s="33">
        <v>26936.45</v>
      </c>
      <c r="H399" s="10">
        <f t="shared" si="6"/>
        <v>0.53234090909090914</v>
      </c>
    </row>
    <row r="400" spans="1:8" ht="27" customHeight="1" x14ac:dyDescent="0.3">
      <c r="A400" s="7"/>
      <c r="B400" s="7" t="s">
        <v>587</v>
      </c>
      <c r="C400" s="7"/>
      <c r="D400" s="7"/>
      <c r="E400" s="7" t="s">
        <v>588</v>
      </c>
      <c r="F400" s="31">
        <v>226000</v>
      </c>
      <c r="G400" s="31">
        <v>97364.76</v>
      </c>
      <c r="H400" s="10">
        <f t="shared" si="6"/>
        <v>0.43081752212389379</v>
      </c>
    </row>
    <row r="401" spans="1:8" ht="27" customHeight="1" x14ac:dyDescent="0.3">
      <c r="A401" s="32" t="s">
        <v>59</v>
      </c>
      <c r="B401" s="32" t="s">
        <v>59</v>
      </c>
      <c r="C401" s="32" t="s">
        <v>441</v>
      </c>
      <c r="D401" s="32" t="s">
        <v>249</v>
      </c>
      <c r="E401" s="32" t="s">
        <v>442</v>
      </c>
      <c r="F401" s="33">
        <v>140000</v>
      </c>
      <c r="G401" s="33">
        <v>60707.02</v>
      </c>
      <c r="H401" s="10">
        <f t="shared" si="6"/>
        <v>0.43362157142857138</v>
      </c>
    </row>
    <row r="402" spans="1:8" ht="27" customHeight="1" x14ac:dyDescent="0.3">
      <c r="A402" s="32" t="s">
        <v>59</v>
      </c>
      <c r="B402" s="32" t="s">
        <v>59</v>
      </c>
      <c r="C402" s="32" t="s">
        <v>467</v>
      </c>
      <c r="D402" s="32" t="s">
        <v>249</v>
      </c>
      <c r="E402" s="32" t="s">
        <v>468</v>
      </c>
      <c r="F402" s="33">
        <v>71500</v>
      </c>
      <c r="G402" s="33">
        <v>29223.67</v>
      </c>
      <c r="H402" s="10">
        <f t="shared" si="6"/>
        <v>0.40872265734265734</v>
      </c>
    </row>
    <row r="403" spans="1:8" ht="27" customHeight="1" x14ac:dyDescent="0.3">
      <c r="A403" s="32" t="s">
        <v>59</v>
      </c>
      <c r="B403" s="32" t="s">
        <v>59</v>
      </c>
      <c r="C403" s="32" t="s">
        <v>443</v>
      </c>
      <c r="D403" s="32" t="s">
        <v>249</v>
      </c>
      <c r="E403" s="32" t="s">
        <v>444</v>
      </c>
      <c r="F403" s="33">
        <v>7500</v>
      </c>
      <c r="G403" s="33">
        <v>7434.07</v>
      </c>
      <c r="H403" s="10">
        <f t="shared" si="6"/>
        <v>0.99120933333333328</v>
      </c>
    </row>
    <row r="404" spans="1:8" ht="14.25" customHeight="1" x14ac:dyDescent="0.3">
      <c r="A404" s="32" t="s">
        <v>59</v>
      </c>
      <c r="B404" s="32" t="s">
        <v>59</v>
      </c>
      <c r="C404" s="32" t="s">
        <v>445</v>
      </c>
      <c r="D404" s="32" t="s">
        <v>249</v>
      </c>
      <c r="E404" s="32" t="s">
        <v>446</v>
      </c>
      <c r="F404" s="33">
        <v>7000</v>
      </c>
      <c r="G404" s="33">
        <v>0</v>
      </c>
      <c r="H404" s="10">
        <f t="shared" si="6"/>
        <v>0</v>
      </c>
    </row>
    <row r="405" spans="1:8" ht="27" customHeight="1" x14ac:dyDescent="0.3">
      <c r="A405" s="7"/>
      <c r="B405" s="7" t="s">
        <v>425</v>
      </c>
      <c r="C405" s="7"/>
      <c r="D405" s="7"/>
      <c r="E405" s="7" t="s">
        <v>426</v>
      </c>
      <c r="F405" s="31">
        <v>12900</v>
      </c>
      <c r="G405" s="31">
        <v>0.17</v>
      </c>
      <c r="H405" s="10">
        <f t="shared" si="6"/>
        <v>1.3178294573643412E-5</v>
      </c>
    </row>
    <row r="406" spans="1:8" ht="14.25" customHeight="1" x14ac:dyDescent="0.3">
      <c r="A406" s="32" t="s">
        <v>59</v>
      </c>
      <c r="B406" s="32" t="s">
        <v>59</v>
      </c>
      <c r="C406" s="32" t="s">
        <v>475</v>
      </c>
      <c r="D406" s="32" t="s">
        <v>249</v>
      </c>
      <c r="E406" s="32" t="s">
        <v>476</v>
      </c>
      <c r="F406" s="33">
        <v>3500</v>
      </c>
      <c r="G406" s="33">
        <v>0</v>
      </c>
      <c r="H406" s="10">
        <f t="shared" si="6"/>
        <v>0</v>
      </c>
    </row>
    <row r="407" spans="1:8" ht="14.25" customHeight="1" x14ac:dyDescent="0.3">
      <c r="A407" s="32" t="s">
        <v>59</v>
      </c>
      <c r="B407" s="32" t="s">
        <v>59</v>
      </c>
      <c r="C407" s="32" t="s">
        <v>465</v>
      </c>
      <c r="D407" s="32" t="s">
        <v>249</v>
      </c>
      <c r="E407" s="32" t="s">
        <v>466</v>
      </c>
      <c r="F407" s="33">
        <v>3000</v>
      </c>
      <c r="G407" s="33">
        <v>0</v>
      </c>
      <c r="H407" s="10">
        <f t="shared" si="6"/>
        <v>0</v>
      </c>
    </row>
    <row r="408" spans="1:8" ht="14.25" customHeight="1" x14ac:dyDescent="0.3">
      <c r="A408" s="32" t="s">
        <v>59</v>
      </c>
      <c r="B408" s="32" t="s">
        <v>59</v>
      </c>
      <c r="C408" s="32" t="s">
        <v>443</v>
      </c>
      <c r="D408" s="32" t="s">
        <v>249</v>
      </c>
      <c r="E408" s="32" t="s">
        <v>444</v>
      </c>
      <c r="F408" s="33">
        <v>6390</v>
      </c>
      <c r="G408" s="33">
        <v>0</v>
      </c>
      <c r="H408" s="10">
        <f t="shared" si="6"/>
        <v>0</v>
      </c>
    </row>
    <row r="409" spans="1:8" ht="14.25" customHeight="1" x14ac:dyDescent="0.3">
      <c r="A409" s="32" t="s">
        <v>59</v>
      </c>
      <c r="B409" s="32" t="s">
        <v>59</v>
      </c>
      <c r="C409" s="32" t="s">
        <v>483</v>
      </c>
      <c r="D409" s="32" t="s">
        <v>249</v>
      </c>
      <c r="E409" s="32" t="s">
        <v>484</v>
      </c>
      <c r="F409" s="33">
        <v>10</v>
      </c>
      <c r="G409" s="33">
        <v>0.17</v>
      </c>
      <c r="H409" s="10">
        <f t="shared" si="6"/>
        <v>1.7000000000000001E-2</v>
      </c>
    </row>
    <row r="410" spans="1:8" ht="27" customHeight="1" x14ac:dyDescent="0.3">
      <c r="A410" s="7"/>
      <c r="B410" s="7" t="s">
        <v>589</v>
      </c>
      <c r="C410" s="7"/>
      <c r="D410" s="7"/>
      <c r="E410" s="7" t="s">
        <v>247</v>
      </c>
      <c r="F410" s="31">
        <v>267306.84000000003</v>
      </c>
      <c r="G410" s="31">
        <v>50753.599999999999</v>
      </c>
      <c r="H410" s="10">
        <f t="shared" si="6"/>
        <v>0.18987018813285883</v>
      </c>
    </row>
    <row r="411" spans="1:8" ht="27" customHeight="1" x14ac:dyDescent="0.3">
      <c r="A411" s="32" t="s">
        <v>59</v>
      </c>
      <c r="B411" s="32" t="s">
        <v>59</v>
      </c>
      <c r="C411" s="32" t="s">
        <v>465</v>
      </c>
      <c r="D411" s="32" t="s">
        <v>249</v>
      </c>
      <c r="E411" s="32" t="s">
        <v>466</v>
      </c>
      <c r="F411" s="33">
        <v>41500</v>
      </c>
      <c r="G411" s="33">
        <v>1702.15</v>
      </c>
      <c r="H411" s="10">
        <f t="shared" si="6"/>
        <v>4.1015662650602414E-2</v>
      </c>
    </row>
    <row r="412" spans="1:8" ht="14.25" customHeight="1" x14ac:dyDescent="0.3">
      <c r="A412" s="32" t="s">
        <v>59</v>
      </c>
      <c r="B412" s="32" t="s">
        <v>59</v>
      </c>
      <c r="C412" s="32" t="s">
        <v>441</v>
      </c>
      <c r="D412" s="32" t="s">
        <v>249</v>
      </c>
      <c r="E412" s="32" t="s">
        <v>442</v>
      </c>
      <c r="F412" s="33">
        <v>5000</v>
      </c>
      <c r="G412" s="33">
        <v>1903.52</v>
      </c>
      <c r="H412" s="10">
        <f t="shared" si="6"/>
        <v>0.38070399999999999</v>
      </c>
    </row>
    <row r="413" spans="1:8" ht="14.25" customHeight="1" x14ac:dyDescent="0.3">
      <c r="A413" s="32" t="s">
        <v>59</v>
      </c>
      <c r="B413" s="32" t="s">
        <v>59</v>
      </c>
      <c r="C413" s="32" t="s">
        <v>467</v>
      </c>
      <c r="D413" s="32" t="s">
        <v>249</v>
      </c>
      <c r="E413" s="32" t="s">
        <v>468</v>
      </c>
      <c r="F413" s="33">
        <v>15000</v>
      </c>
      <c r="G413" s="33">
        <v>0</v>
      </c>
      <c r="H413" s="10">
        <f t="shared" si="6"/>
        <v>0</v>
      </c>
    </row>
    <row r="414" spans="1:8" ht="27" customHeight="1" x14ac:dyDescent="0.3">
      <c r="A414" s="32" t="s">
        <v>59</v>
      </c>
      <c r="B414" s="32" t="s">
        <v>59</v>
      </c>
      <c r="C414" s="32" t="s">
        <v>443</v>
      </c>
      <c r="D414" s="32" t="s">
        <v>249</v>
      </c>
      <c r="E414" s="32" t="s">
        <v>444</v>
      </c>
      <c r="F414" s="33">
        <v>99500</v>
      </c>
      <c r="G414" s="33">
        <v>17563.689999999999</v>
      </c>
      <c r="H414" s="10">
        <f t="shared" si="6"/>
        <v>0.17651949748743717</v>
      </c>
    </row>
    <row r="415" spans="1:8" ht="14.25" customHeight="1" x14ac:dyDescent="0.3">
      <c r="A415" s="32" t="s">
        <v>59</v>
      </c>
      <c r="B415" s="32" t="s">
        <v>59</v>
      </c>
      <c r="C415" s="32" t="s">
        <v>477</v>
      </c>
      <c r="D415" s="32" t="s">
        <v>249</v>
      </c>
      <c r="E415" s="32" t="s">
        <v>478</v>
      </c>
      <c r="F415" s="33">
        <v>1100</v>
      </c>
      <c r="G415" s="33">
        <v>0</v>
      </c>
      <c r="H415" s="10">
        <f t="shared" si="6"/>
        <v>0</v>
      </c>
    </row>
    <row r="416" spans="1:8" ht="27" customHeight="1" x14ac:dyDescent="0.3">
      <c r="A416" s="32" t="s">
        <v>59</v>
      </c>
      <c r="B416" s="32" t="s">
        <v>59</v>
      </c>
      <c r="C416" s="32" t="s">
        <v>461</v>
      </c>
      <c r="D416" s="32" t="s">
        <v>249</v>
      </c>
      <c r="E416" s="32" t="s">
        <v>462</v>
      </c>
      <c r="F416" s="33">
        <v>6500</v>
      </c>
      <c r="G416" s="33">
        <v>6480</v>
      </c>
      <c r="H416" s="10">
        <f t="shared" si="6"/>
        <v>0.99692307692307691</v>
      </c>
    </row>
    <row r="417" spans="1:8" ht="27" customHeight="1" x14ac:dyDescent="0.3">
      <c r="A417" s="32" t="s">
        <v>59</v>
      </c>
      <c r="B417" s="32" t="s">
        <v>59</v>
      </c>
      <c r="C417" s="32" t="s">
        <v>445</v>
      </c>
      <c r="D417" s="32" t="s">
        <v>249</v>
      </c>
      <c r="E417" s="32" t="s">
        <v>446</v>
      </c>
      <c r="F417" s="33">
        <v>94706.84</v>
      </c>
      <c r="G417" s="33">
        <v>23015.5</v>
      </c>
      <c r="H417" s="10">
        <f t="shared" si="6"/>
        <v>0.24301835010016173</v>
      </c>
    </row>
    <row r="418" spans="1:8" ht="14.25" customHeight="1" x14ac:dyDescent="0.3">
      <c r="A418" s="32" t="s">
        <v>59</v>
      </c>
      <c r="B418" s="32" t="s">
        <v>59</v>
      </c>
      <c r="C418" s="32" t="s">
        <v>515</v>
      </c>
      <c r="D418" s="32" t="s">
        <v>249</v>
      </c>
      <c r="E418" s="32" t="s">
        <v>516</v>
      </c>
      <c r="F418" s="33">
        <v>4000</v>
      </c>
      <c r="G418" s="33">
        <v>88.74</v>
      </c>
      <c r="H418" s="10">
        <f t="shared" si="6"/>
        <v>2.2185E-2</v>
      </c>
    </row>
    <row r="419" spans="1:8" ht="27" customHeight="1" x14ac:dyDescent="0.3">
      <c r="A419" s="3" t="s">
        <v>431</v>
      </c>
      <c r="B419" s="3"/>
      <c r="C419" s="3"/>
      <c r="D419" s="3"/>
      <c r="E419" s="3" t="s">
        <v>432</v>
      </c>
      <c r="F419" s="30">
        <v>884842.71</v>
      </c>
      <c r="G419" s="30">
        <v>397871.42</v>
      </c>
      <c r="H419" s="5">
        <f t="shared" si="6"/>
        <v>0.44965214213043581</v>
      </c>
    </row>
    <row r="420" spans="1:8" ht="27" customHeight="1" x14ac:dyDescent="0.3">
      <c r="A420" s="7"/>
      <c r="B420" s="7" t="s">
        <v>433</v>
      </c>
      <c r="C420" s="7"/>
      <c r="D420" s="7"/>
      <c r="E420" s="7" t="s">
        <v>434</v>
      </c>
      <c r="F420" s="31">
        <v>584265.05000000005</v>
      </c>
      <c r="G420" s="31">
        <v>257609.49</v>
      </c>
      <c r="H420" s="10">
        <f t="shared" si="6"/>
        <v>0.44091203127758533</v>
      </c>
    </row>
    <row r="421" spans="1:8" ht="14.25" customHeight="1" x14ac:dyDescent="0.3">
      <c r="A421" s="32" t="s">
        <v>59</v>
      </c>
      <c r="B421" s="32" t="s">
        <v>59</v>
      </c>
      <c r="C421" s="32" t="s">
        <v>590</v>
      </c>
      <c r="D421" s="32" t="s">
        <v>249</v>
      </c>
      <c r="E421" s="32" t="s">
        <v>591</v>
      </c>
      <c r="F421" s="33">
        <v>400000</v>
      </c>
      <c r="G421" s="33">
        <v>200000</v>
      </c>
      <c r="H421" s="10">
        <f t="shared" si="6"/>
        <v>0.5</v>
      </c>
    </row>
    <row r="422" spans="1:8" ht="14.25" customHeight="1" x14ac:dyDescent="0.3">
      <c r="A422" s="32" t="s">
        <v>59</v>
      </c>
      <c r="B422" s="32" t="s">
        <v>59</v>
      </c>
      <c r="C422" s="32" t="s">
        <v>453</v>
      </c>
      <c r="D422" s="32" t="s">
        <v>249</v>
      </c>
      <c r="E422" s="32" t="s">
        <v>454</v>
      </c>
      <c r="F422" s="33">
        <v>1258</v>
      </c>
      <c r="G422" s="33">
        <v>0</v>
      </c>
      <c r="H422" s="10">
        <f t="shared" si="6"/>
        <v>0</v>
      </c>
    </row>
    <row r="423" spans="1:8" ht="27" customHeight="1" x14ac:dyDescent="0.3">
      <c r="A423" s="32" t="s">
        <v>59</v>
      </c>
      <c r="B423" s="32" t="s">
        <v>59</v>
      </c>
      <c r="C423" s="32" t="s">
        <v>475</v>
      </c>
      <c r="D423" s="32" t="s">
        <v>249</v>
      </c>
      <c r="E423" s="32" t="s">
        <v>476</v>
      </c>
      <c r="F423" s="33">
        <v>24600</v>
      </c>
      <c r="G423" s="33">
        <v>11100</v>
      </c>
      <c r="H423" s="10">
        <f t="shared" si="6"/>
        <v>0.45121951219512196</v>
      </c>
    </row>
    <row r="424" spans="1:8" ht="27" customHeight="1" x14ac:dyDescent="0.3">
      <c r="A424" s="32" t="s">
        <v>59</v>
      </c>
      <c r="B424" s="32" t="s">
        <v>59</v>
      </c>
      <c r="C424" s="32" t="s">
        <v>465</v>
      </c>
      <c r="D424" s="32" t="s">
        <v>249</v>
      </c>
      <c r="E424" s="32" t="s">
        <v>466</v>
      </c>
      <c r="F424" s="33">
        <v>50767</v>
      </c>
      <c r="G424" s="33">
        <v>13040.02</v>
      </c>
      <c r="H424" s="10">
        <f t="shared" si="6"/>
        <v>0.25686016506785903</v>
      </c>
    </row>
    <row r="425" spans="1:8" ht="27" customHeight="1" x14ac:dyDescent="0.3">
      <c r="A425" s="32" t="s">
        <v>59</v>
      </c>
      <c r="B425" s="32" t="s">
        <v>59</v>
      </c>
      <c r="C425" s="32" t="s">
        <v>441</v>
      </c>
      <c r="D425" s="32" t="s">
        <v>249</v>
      </c>
      <c r="E425" s="32" t="s">
        <v>442</v>
      </c>
      <c r="F425" s="33">
        <v>43500</v>
      </c>
      <c r="G425" s="33">
        <v>12667.11</v>
      </c>
      <c r="H425" s="10">
        <f t="shared" si="6"/>
        <v>0.29119793103448277</v>
      </c>
    </row>
    <row r="426" spans="1:8" ht="27" customHeight="1" x14ac:dyDescent="0.3">
      <c r="A426" s="32" t="s">
        <v>59</v>
      </c>
      <c r="B426" s="32" t="s">
        <v>59</v>
      </c>
      <c r="C426" s="32" t="s">
        <v>467</v>
      </c>
      <c r="D426" s="32" t="s">
        <v>249</v>
      </c>
      <c r="E426" s="32" t="s">
        <v>468</v>
      </c>
      <c r="F426" s="33">
        <v>5142</v>
      </c>
      <c r="G426" s="33">
        <v>2641.96</v>
      </c>
      <c r="H426" s="10">
        <f t="shared" si="6"/>
        <v>0.51380007779074288</v>
      </c>
    </row>
    <row r="427" spans="1:8" ht="27" customHeight="1" x14ac:dyDescent="0.3">
      <c r="A427" s="32" t="s">
        <v>59</v>
      </c>
      <c r="B427" s="32" t="s">
        <v>59</v>
      </c>
      <c r="C427" s="32" t="s">
        <v>443</v>
      </c>
      <c r="D427" s="32" t="s">
        <v>249</v>
      </c>
      <c r="E427" s="32" t="s">
        <v>444</v>
      </c>
      <c r="F427" s="33">
        <v>14500</v>
      </c>
      <c r="G427" s="33">
        <v>6505.13</v>
      </c>
      <c r="H427" s="10">
        <f t="shared" si="6"/>
        <v>0.44862965517241382</v>
      </c>
    </row>
    <row r="428" spans="1:8" ht="27" customHeight="1" x14ac:dyDescent="0.3">
      <c r="A428" s="32" t="s">
        <v>59</v>
      </c>
      <c r="B428" s="32" t="s">
        <v>59</v>
      </c>
      <c r="C428" s="32" t="s">
        <v>489</v>
      </c>
      <c r="D428" s="32" t="s">
        <v>249</v>
      </c>
      <c r="E428" s="32" t="s">
        <v>490</v>
      </c>
      <c r="F428" s="33">
        <v>3700</v>
      </c>
      <c r="G428" s="33">
        <v>1730.22</v>
      </c>
      <c r="H428" s="10">
        <f t="shared" si="6"/>
        <v>0.46762702702702702</v>
      </c>
    </row>
    <row r="429" spans="1:8" ht="27" customHeight="1" x14ac:dyDescent="0.3">
      <c r="A429" s="32" t="s">
        <v>59</v>
      </c>
      <c r="B429" s="32" t="s">
        <v>59</v>
      </c>
      <c r="C429" s="32" t="s">
        <v>461</v>
      </c>
      <c r="D429" s="32" t="s">
        <v>249</v>
      </c>
      <c r="E429" s="32" t="s">
        <v>462</v>
      </c>
      <c r="F429" s="33">
        <v>5800</v>
      </c>
      <c r="G429" s="33">
        <v>5700</v>
      </c>
      <c r="H429" s="10">
        <f t="shared" si="6"/>
        <v>0.98275862068965514</v>
      </c>
    </row>
    <row r="430" spans="1:8" ht="27" customHeight="1" x14ac:dyDescent="0.3">
      <c r="A430" s="32" t="s">
        <v>59</v>
      </c>
      <c r="B430" s="32" t="s">
        <v>59</v>
      </c>
      <c r="C430" s="32" t="s">
        <v>445</v>
      </c>
      <c r="D430" s="32" t="s">
        <v>249</v>
      </c>
      <c r="E430" s="32" t="s">
        <v>446</v>
      </c>
      <c r="F430" s="33">
        <v>34998.050000000003</v>
      </c>
      <c r="G430" s="33">
        <v>4225.05</v>
      </c>
      <c r="H430" s="10">
        <f t="shared" si="6"/>
        <v>0.12072244025024251</v>
      </c>
    </row>
    <row r="431" spans="1:8" ht="14.25" customHeight="1" x14ac:dyDescent="0.3">
      <c r="A431" s="7"/>
      <c r="B431" s="7" t="s">
        <v>592</v>
      </c>
      <c r="C431" s="7"/>
      <c r="D431" s="7"/>
      <c r="E431" s="7" t="s">
        <v>593</v>
      </c>
      <c r="F431" s="31">
        <v>250000</v>
      </c>
      <c r="G431" s="31">
        <v>131100</v>
      </c>
      <c r="H431" s="10">
        <f t="shared" si="6"/>
        <v>0.52439999999999998</v>
      </c>
    </row>
    <row r="432" spans="1:8" ht="14.25" customHeight="1" x14ac:dyDescent="0.3">
      <c r="A432" s="32" t="s">
        <v>59</v>
      </c>
      <c r="B432" s="32" t="s">
        <v>59</v>
      </c>
      <c r="C432" s="32" t="s">
        <v>590</v>
      </c>
      <c r="D432" s="32" t="s">
        <v>249</v>
      </c>
      <c r="E432" s="32" t="s">
        <v>591</v>
      </c>
      <c r="F432" s="33">
        <v>250000</v>
      </c>
      <c r="G432" s="33">
        <v>131100</v>
      </c>
      <c r="H432" s="10">
        <f t="shared" si="6"/>
        <v>0.52439999999999998</v>
      </c>
    </row>
    <row r="433" spans="1:8" ht="27" customHeight="1" x14ac:dyDescent="0.3">
      <c r="A433" s="7"/>
      <c r="B433" s="7" t="s">
        <v>594</v>
      </c>
      <c r="C433" s="7"/>
      <c r="D433" s="7"/>
      <c r="E433" s="7" t="s">
        <v>595</v>
      </c>
      <c r="F433" s="31">
        <v>16500</v>
      </c>
      <c r="G433" s="31">
        <v>5542.4</v>
      </c>
      <c r="H433" s="10">
        <f t="shared" si="6"/>
        <v>0.33590303030303026</v>
      </c>
    </row>
    <row r="434" spans="1:8" ht="27" customHeight="1" x14ac:dyDescent="0.3">
      <c r="A434" s="32" t="s">
        <v>59</v>
      </c>
      <c r="B434" s="32" t="s">
        <v>59</v>
      </c>
      <c r="C434" s="32" t="s">
        <v>441</v>
      </c>
      <c r="D434" s="32" t="s">
        <v>249</v>
      </c>
      <c r="E434" s="32" t="s">
        <v>442</v>
      </c>
      <c r="F434" s="33">
        <v>6000</v>
      </c>
      <c r="G434" s="33">
        <v>5542.4</v>
      </c>
      <c r="H434" s="10">
        <f t="shared" si="6"/>
        <v>0.9237333333333333</v>
      </c>
    </row>
    <row r="435" spans="1:8" ht="14.25" customHeight="1" x14ac:dyDescent="0.3">
      <c r="A435" s="32" t="s">
        <v>59</v>
      </c>
      <c r="B435" s="32" t="s">
        <v>59</v>
      </c>
      <c r="C435" s="32" t="s">
        <v>467</v>
      </c>
      <c r="D435" s="32" t="s">
        <v>249</v>
      </c>
      <c r="E435" s="32" t="s">
        <v>468</v>
      </c>
      <c r="F435" s="33">
        <v>500</v>
      </c>
      <c r="G435" s="33">
        <v>0</v>
      </c>
      <c r="H435" s="10">
        <f t="shared" si="6"/>
        <v>0</v>
      </c>
    </row>
    <row r="436" spans="1:8" ht="39.9" customHeight="1" x14ac:dyDescent="0.3">
      <c r="A436" s="32" t="s">
        <v>59</v>
      </c>
      <c r="B436" s="32" t="s">
        <v>59</v>
      </c>
      <c r="C436" s="32" t="s">
        <v>596</v>
      </c>
      <c r="D436" s="32" t="s">
        <v>249</v>
      </c>
      <c r="E436" s="32" t="s">
        <v>597</v>
      </c>
      <c r="F436" s="33">
        <v>10000</v>
      </c>
      <c r="G436" s="33">
        <v>0</v>
      </c>
      <c r="H436" s="10">
        <f t="shared" si="6"/>
        <v>0</v>
      </c>
    </row>
    <row r="437" spans="1:8" ht="27" customHeight="1" x14ac:dyDescent="0.3">
      <c r="A437" s="7"/>
      <c r="B437" s="7" t="s">
        <v>598</v>
      </c>
      <c r="C437" s="7"/>
      <c r="D437" s="7"/>
      <c r="E437" s="7" t="s">
        <v>247</v>
      </c>
      <c r="F437" s="31">
        <v>34077.660000000003</v>
      </c>
      <c r="G437" s="31">
        <v>3619.53</v>
      </c>
      <c r="H437" s="10">
        <f t="shared" si="6"/>
        <v>0.10621415907078126</v>
      </c>
    </row>
    <row r="438" spans="1:8" ht="27" customHeight="1" x14ac:dyDescent="0.3">
      <c r="A438" s="32" t="s">
        <v>59</v>
      </c>
      <c r="B438" s="32" t="s">
        <v>59</v>
      </c>
      <c r="C438" s="32" t="s">
        <v>599</v>
      </c>
      <c r="D438" s="32" t="s">
        <v>249</v>
      </c>
      <c r="E438" s="32" t="s">
        <v>600</v>
      </c>
      <c r="F438" s="33">
        <v>5000</v>
      </c>
      <c r="G438" s="33">
        <v>0</v>
      </c>
      <c r="H438" s="10">
        <f t="shared" si="6"/>
        <v>0</v>
      </c>
    </row>
    <row r="439" spans="1:8" ht="27" customHeight="1" x14ac:dyDescent="0.3">
      <c r="A439" s="32" t="s">
        <v>59</v>
      </c>
      <c r="B439" s="32" t="s">
        <v>59</v>
      </c>
      <c r="C439" s="32" t="s">
        <v>465</v>
      </c>
      <c r="D439" s="32" t="s">
        <v>249</v>
      </c>
      <c r="E439" s="32" t="s">
        <v>466</v>
      </c>
      <c r="F439" s="33">
        <v>6193</v>
      </c>
      <c r="G439" s="33">
        <v>303.23</v>
      </c>
      <c r="H439" s="10">
        <f t="shared" si="6"/>
        <v>4.8963345712901667E-2</v>
      </c>
    </row>
    <row r="440" spans="1:8" ht="27" customHeight="1" x14ac:dyDescent="0.3">
      <c r="A440" s="32" t="s">
        <v>59</v>
      </c>
      <c r="B440" s="32" t="s">
        <v>59</v>
      </c>
      <c r="C440" s="32" t="s">
        <v>495</v>
      </c>
      <c r="D440" s="32" t="s">
        <v>249</v>
      </c>
      <c r="E440" s="32" t="s">
        <v>496</v>
      </c>
      <c r="F440" s="33">
        <v>13972.66</v>
      </c>
      <c r="G440" s="33">
        <v>2066.3000000000002</v>
      </c>
      <c r="H440" s="10">
        <f t="shared" si="6"/>
        <v>0.14788164887716443</v>
      </c>
    </row>
    <row r="441" spans="1:8" ht="27" customHeight="1" x14ac:dyDescent="0.3">
      <c r="A441" s="32" t="s">
        <v>59</v>
      </c>
      <c r="B441" s="32" t="s">
        <v>59</v>
      </c>
      <c r="C441" s="32" t="s">
        <v>443</v>
      </c>
      <c r="D441" s="32" t="s">
        <v>249</v>
      </c>
      <c r="E441" s="32" t="s">
        <v>444</v>
      </c>
      <c r="F441" s="33">
        <v>8912</v>
      </c>
      <c r="G441" s="33">
        <v>1250</v>
      </c>
      <c r="H441" s="10">
        <f t="shared" si="6"/>
        <v>0.14026032315978457</v>
      </c>
    </row>
    <row r="442" spans="1:8" ht="27" customHeight="1" x14ac:dyDescent="0.3">
      <c r="A442" s="3" t="s">
        <v>435</v>
      </c>
      <c r="B442" s="3"/>
      <c r="C442" s="3"/>
      <c r="D442" s="3"/>
      <c r="E442" s="3" t="s">
        <v>436</v>
      </c>
      <c r="F442" s="30">
        <v>467410</v>
      </c>
      <c r="G442" s="30">
        <v>211512.32000000001</v>
      </c>
      <c r="H442" s="5">
        <f t="shared" si="6"/>
        <v>0.45251988618129696</v>
      </c>
    </row>
    <row r="443" spans="1:8" ht="27" customHeight="1" x14ac:dyDescent="0.3">
      <c r="A443" s="7"/>
      <c r="B443" s="7" t="s">
        <v>437</v>
      </c>
      <c r="C443" s="7"/>
      <c r="D443" s="7"/>
      <c r="E443" s="7" t="s">
        <v>438</v>
      </c>
      <c r="F443" s="31">
        <v>384710</v>
      </c>
      <c r="G443" s="31">
        <v>134502.32</v>
      </c>
      <c r="H443" s="10">
        <f t="shared" si="6"/>
        <v>0.3496200254737335</v>
      </c>
    </row>
    <row r="444" spans="1:8" ht="14.25" customHeight="1" x14ac:dyDescent="0.3">
      <c r="A444" s="32" t="s">
        <v>59</v>
      </c>
      <c r="B444" s="32" t="s">
        <v>59</v>
      </c>
      <c r="C444" s="32" t="s">
        <v>491</v>
      </c>
      <c r="D444" s="32" t="s">
        <v>249</v>
      </c>
      <c r="E444" s="32" t="s">
        <v>492</v>
      </c>
      <c r="F444" s="33">
        <v>1000</v>
      </c>
      <c r="G444" s="33">
        <v>0</v>
      </c>
      <c r="H444" s="10">
        <f t="shared" si="6"/>
        <v>0</v>
      </c>
    </row>
    <row r="445" spans="1:8" ht="14.25" customHeight="1" x14ac:dyDescent="0.3">
      <c r="A445" s="32" t="s">
        <v>59</v>
      </c>
      <c r="B445" s="32" t="s">
        <v>59</v>
      </c>
      <c r="C445" s="32" t="s">
        <v>451</v>
      </c>
      <c r="D445" s="32" t="s">
        <v>249</v>
      </c>
      <c r="E445" s="32" t="s">
        <v>452</v>
      </c>
      <c r="F445" s="33">
        <v>100000</v>
      </c>
      <c r="G445" s="33">
        <v>65195.839999999997</v>
      </c>
      <c r="H445" s="10">
        <f t="shared" si="6"/>
        <v>0.65195839999999994</v>
      </c>
    </row>
    <row r="446" spans="1:8" ht="27" customHeight="1" x14ac:dyDescent="0.3">
      <c r="A446" s="32" t="s">
        <v>59</v>
      </c>
      <c r="B446" s="32" t="s">
        <v>59</v>
      </c>
      <c r="C446" s="32" t="s">
        <v>493</v>
      </c>
      <c r="D446" s="32" t="s">
        <v>249</v>
      </c>
      <c r="E446" s="32" t="s">
        <v>494</v>
      </c>
      <c r="F446" s="33">
        <v>8960</v>
      </c>
      <c r="G446" s="33">
        <v>8747.81</v>
      </c>
      <c r="H446" s="10">
        <f t="shared" si="6"/>
        <v>0.97631808035714285</v>
      </c>
    </row>
    <row r="447" spans="1:8" ht="27" customHeight="1" x14ac:dyDescent="0.3">
      <c r="A447" s="32" t="s">
        <v>59</v>
      </c>
      <c r="B447" s="32" t="s">
        <v>59</v>
      </c>
      <c r="C447" s="32" t="s">
        <v>453</v>
      </c>
      <c r="D447" s="32" t="s">
        <v>249</v>
      </c>
      <c r="E447" s="32" t="s">
        <v>454</v>
      </c>
      <c r="F447" s="33">
        <v>41000</v>
      </c>
      <c r="G447" s="33">
        <v>11271.18</v>
      </c>
      <c r="H447" s="10">
        <f t="shared" si="6"/>
        <v>0.27490682926829269</v>
      </c>
    </row>
    <row r="448" spans="1:8" ht="27" customHeight="1" x14ac:dyDescent="0.3">
      <c r="A448" s="32" t="s">
        <v>59</v>
      </c>
      <c r="B448" s="32" t="s">
        <v>59</v>
      </c>
      <c r="C448" s="32" t="s">
        <v>455</v>
      </c>
      <c r="D448" s="32" t="s">
        <v>249</v>
      </c>
      <c r="E448" s="32" t="s">
        <v>456</v>
      </c>
      <c r="F448" s="33">
        <v>4250</v>
      </c>
      <c r="G448" s="33">
        <v>1202.3499999999999</v>
      </c>
      <c r="H448" s="10">
        <f t="shared" si="6"/>
        <v>0.28290588235294117</v>
      </c>
    </row>
    <row r="449" spans="1:8" ht="14.25" customHeight="1" x14ac:dyDescent="0.3">
      <c r="A449" s="32" t="s">
        <v>59</v>
      </c>
      <c r="B449" s="32" t="s">
        <v>59</v>
      </c>
      <c r="C449" s="32" t="s">
        <v>475</v>
      </c>
      <c r="D449" s="32" t="s">
        <v>249</v>
      </c>
      <c r="E449" s="32" t="s">
        <v>476</v>
      </c>
      <c r="F449" s="33">
        <v>30000</v>
      </c>
      <c r="G449" s="33">
        <v>7200</v>
      </c>
      <c r="H449" s="10">
        <f t="shared" si="6"/>
        <v>0.24</v>
      </c>
    </row>
    <row r="450" spans="1:8" ht="27" customHeight="1" x14ac:dyDescent="0.3">
      <c r="A450" s="32" t="s">
        <v>59</v>
      </c>
      <c r="B450" s="32" t="s">
        <v>59</v>
      </c>
      <c r="C450" s="32" t="s">
        <v>465</v>
      </c>
      <c r="D450" s="32" t="s">
        <v>249</v>
      </c>
      <c r="E450" s="32" t="s">
        <v>466</v>
      </c>
      <c r="F450" s="33">
        <v>51000</v>
      </c>
      <c r="G450" s="33">
        <v>25548.07</v>
      </c>
      <c r="H450" s="10">
        <f t="shared" ref="H450:H463" si="7">IF($F450=0,0,$G450/$F450)</f>
        <v>0.50094254901960789</v>
      </c>
    </row>
    <row r="451" spans="1:8" ht="27" customHeight="1" x14ac:dyDescent="0.3">
      <c r="A451" s="32" t="s">
        <v>59</v>
      </c>
      <c r="B451" s="32" t="s">
        <v>59</v>
      </c>
      <c r="C451" s="32" t="s">
        <v>441</v>
      </c>
      <c r="D451" s="32" t="s">
        <v>249</v>
      </c>
      <c r="E451" s="32" t="s">
        <v>442</v>
      </c>
      <c r="F451" s="33">
        <v>21000</v>
      </c>
      <c r="G451" s="33">
        <v>6283.24</v>
      </c>
      <c r="H451" s="10">
        <f t="shared" si="7"/>
        <v>0.29920190476190472</v>
      </c>
    </row>
    <row r="452" spans="1:8" ht="14.25" customHeight="1" x14ac:dyDescent="0.3">
      <c r="A452" s="32" t="s">
        <v>59</v>
      </c>
      <c r="B452" s="32" t="s">
        <v>59</v>
      </c>
      <c r="C452" s="32" t="s">
        <v>497</v>
      </c>
      <c r="D452" s="32" t="s">
        <v>249</v>
      </c>
      <c r="E452" s="32" t="s">
        <v>498</v>
      </c>
      <c r="F452" s="33">
        <v>250</v>
      </c>
      <c r="G452" s="33">
        <v>50</v>
      </c>
      <c r="H452" s="10">
        <f t="shared" si="7"/>
        <v>0.2</v>
      </c>
    </row>
    <row r="453" spans="1:8" ht="27" customHeight="1" x14ac:dyDescent="0.3">
      <c r="A453" s="32" t="s">
        <v>59</v>
      </c>
      <c r="B453" s="32" t="s">
        <v>59</v>
      </c>
      <c r="C453" s="32" t="s">
        <v>443</v>
      </c>
      <c r="D453" s="32" t="s">
        <v>249</v>
      </c>
      <c r="E453" s="32" t="s">
        <v>444</v>
      </c>
      <c r="F453" s="33">
        <v>8100</v>
      </c>
      <c r="G453" s="33">
        <v>4309.12</v>
      </c>
      <c r="H453" s="10">
        <f t="shared" si="7"/>
        <v>0.53199012345679009</v>
      </c>
    </row>
    <row r="454" spans="1:8" ht="14.25" customHeight="1" x14ac:dyDescent="0.3">
      <c r="A454" s="32" t="s">
        <v>59</v>
      </c>
      <c r="B454" s="32" t="s">
        <v>59</v>
      </c>
      <c r="C454" s="32" t="s">
        <v>489</v>
      </c>
      <c r="D454" s="32" t="s">
        <v>249</v>
      </c>
      <c r="E454" s="32" t="s">
        <v>490</v>
      </c>
      <c r="F454" s="33">
        <v>3050</v>
      </c>
      <c r="G454" s="33">
        <v>494.71</v>
      </c>
      <c r="H454" s="10">
        <f t="shared" si="7"/>
        <v>0.16219999999999998</v>
      </c>
    </row>
    <row r="455" spans="1:8" ht="14.25" customHeight="1" x14ac:dyDescent="0.3">
      <c r="A455" s="32" t="s">
        <v>59</v>
      </c>
      <c r="B455" s="32" t="s">
        <v>59</v>
      </c>
      <c r="C455" s="32" t="s">
        <v>499</v>
      </c>
      <c r="D455" s="32" t="s">
        <v>249</v>
      </c>
      <c r="E455" s="32" t="s">
        <v>500</v>
      </c>
      <c r="F455" s="33">
        <v>200</v>
      </c>
      <c r="G455" s="33">
        <v>0</v>
      </c>
      <c r="H455" s="10">
        <f t="shared" si="7"/>
        <v>0</v>
      </c>
    </row>
    <row r="456" spans="1:8" ht="14.25" customHeight="1" x14ac:dyDescent="0.3">
      <c r="A456" s="32" t="s">
        <v>59</v>
      </c>
      <c r="B456" s="32" t="s">
        <v>59</v>
      </c>
      <c r="C456" s="32" t="s">
        <v>503</v>
      </c>
      <c r="D456" s="32" t="s">
        <v>249</v>
      </c>
      <c r="E456" s="32" t="s">
        <v>504</v>
      </c>
      <c r="F456" s="33">
        <v>5000</v>
      </c>
      <c r="G456" s="33">
        <v>3750</v>
      </c>
      <c r="H456" s="10">
        <f t="shared" si="7"/>
        <v>0.75</v>
      </c>
    </row>
    <row r="457" spans="1:8" ht="14.25" customHeight="1" x14ac:dyDescent="0.3">
      <c r="A457" s="32" t="s">
        <v>59</v>
      </c>
      <c r="B457" s="32" t="s">
        <v>59</v>
      </c>
      <c r="C457" s="32" t="s">
        <v>461</v>
      </c>
      <c r="D457" s="32" t="s">
        <v>249</v>
      </c>
      <c r="E457" s="32" t="s">
        <v>462</v>
      </c>
      <c r="F457" s="33">
        <v>900</v>
      </c>
      <c r="G457" s="33">
        <v>450</v>
      </c>
      <c r="H457" s="10">
        <f t="shared" si="7"/>
        <v>0.5</v>
      </c>
    </row>
    <row r="458" spans="1:8" ht="14.25" customHeight="1" x14ac:dyDescent="0.3">
      <c r="A458" s="32" t="s">
        <v>59</v>
      </c>
      <c r="B458" s="32" t="s">
        <v>59</v>
      </c>
      <c r="C458" s="32" t="s">
        <v>445</v>
      </c>
      <c r="D458" s="32" t="s">
        <v>249</v>
      </c>
      <c r="E458" s="32" t="s">
        <v>446</v>
      </c>
      <c r="F458" s="33">
        <v>110000</v>
      </c>
      <c r="G458" s="33">
        <v>0</v>
      </c>
      <c r="H458" s="10">
        <f t="shared" si="7"/>
        <v>0</v>
      </c>
    </row>
    <row r="459" spans="1:8" ht="27" customHeight="1" x14ac:dyDescent="0.3">
      <c r="A459" s="7"/>
      <c r="B459" s="7" t="s">
        <v>601</v>
      </c>
      <c r="C459" s="7"/>
      <c r="D459" s="7"/>
      <c r="E459" s="7" t="s">
        <v>602</v>
      </c>
      <c r="F459" s="31">
        <v>82200</v>
      </c>
      <c r="G459" s="31">
        <v>76760</v>
      </c>
      <c r="H459" s="10">
        <f t="shared" si="7"/>
        <v>0.93381995133819951</v>
      </c>
    </row>
    <row r="460" spans="1:8" ht="27" customHeight="1" x14ac:dyDescent="0.3">
      <c r="A460" s="32" t="s">
        <v>59</v>
      </c>
      <c r="B460" s="32" t="s">
        <v>59</v>
      </c>
      <c r="C460" s="32" t="s">
        <v>599</v>
      </c>
      <c r="D460" s="32" t="s">
        <v>249</v>
      </c>
      <c r="E460" s="32" t="s">
        <v>600</v>
      </c>
      <c r="F460" s="33">
        <v>80000</v>
      </c>
      <c r="G460" s="33">
        <v>76760</v>
      </c>
      <c r="H460" s="10">
        <f t="shared" si="7"/>
        <v>0.95950000000000002</v>
      </c>
    </row>
    <row r="461" spans="1:8" ht="14.25" customHeight="1" x14ac:dyDescent="0.3">
      <c r="A461" s="32" t="s">
        <v>59</v>
      </c>
      <c r="B461" s="32" t="s">
        <v>59</v>
      </c>
      <c r="C461" s="32" t="s">
        <v>465</v>
      </c>
      <c r="D461" s="32" t="s">
        <v>249</v>
      </c>
      <c r="E461" s="32" t="s">
        <v>466</v>
      </c>
      <c r="F461" s="33">
        <v>2200</v>
      </c>
      <c r="G461" s="33">
        <v>0</v>
      </c>
      <c r="H461" s="10">
        <f t="shared" si="7"/>
        <v>0</v>
      </c>
    </row>
    <row r="462" spans="1:8" ht="14.25" customHeight="1" x14ac:dyDescent="0.3">
      <c r="A462" s="7"/>
      <c r="B462" s="7" t="s">
        <v>603</v>
      </c>
      <c r="C462" s="7"/>
      <c r="D462" s="7"/>
      <c r="E462" s="7" t="s">
        <v>247</v>
      </c>
      <c r="F462" s="31">
        <v>500</v>
      </c>
      <c r="G462" s="31">
        <v>250</v>
      </c>
      <c r="H462" s="10">
        <f t="shared" si="7"/>
        <v>0.5</v>
      </c>
    </row>
    <row r="463" spans="1:8" ht="14.25" customHeight="1" x14ac:dyDescent="0.3">
      <c r="A463" s="32" t="s">
        <v>59</v>
      </c>
      <c r="B463" s="32" t="s">
        <v>59</v>
      </c>
      <c r="C463" s="32" t="s">
        <v>604</v>
      </c>
      <c r="D463" s="32" t="s">
        <v>249</v>
      </c>
      <c r="E463" s="32" t="s">
        <v>605</v>
      </c>
      <c r="F463" s="33">
        <v>500</v>
      </c>
      <c r="G463" s="33">
        <v>250</v>
      </c>
      <c r="H463" s="10">
        <f t="shared" si="7"/>
        <v>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3"/>
  <sheetViews>
    <sheetView workbookViewId="0">
      <pane xSplit="1" ySplit="5" topLeftCell="B13" activePane="bottomRight" state="frozen"/>
      <selection pane="topRight" activeCell="B1" sqref="B1"/>
      <selection pane="bottomLeft" activeCell="A2" sqref="A2"/>
      <selection pane="bottomRight" activeCell="B2" sqref="B2:G2"/>
    </sheetView>
  </sheetViews>
  <sheetFormatPr defaultRowHeight="14.4" x14ac:dyDescent="0.3"/>
  <cols>
    <col min="1" max="1" width="7.109375" customWidth="1"/>
    <col min="2" max="2" width="42.88671875" customWidth="1"/>
    <col min="3" max="9" width="14.33203125" customWidth="1"/>
    <col min="10" max="10" width="12.6640625" customWidth="1"/>
    <col min="11" max="11" width="14.33203125" customWidth="1"/>
    <col min="12" max="12" width="9.21875" customWidth="1"/>
  </cols>
  <sheetData>
    <row r="1" spans="1:13" ht="15.6" x14ac:dyDescent="0.3">
      <c r="B1" s="58" t="s">
        <v>641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5.6" x14ac:dyDescent="0.3">
      <c r="B2" s="55"/>
      <c r="C2" s="55"/>
      <c r="D2" s="55"/>
      <c r="E2" s="55"/>
      <c r="F2" s="55"/>
      <c r="G2" s="55"/>
      <c r="H2" s="56" t="s">
        <v>642</v>
      </c>
      <c r="I2" s="56"/>
      <c r="J2" s="56"/>
      <c r="K2" s="56"/>
      <c r="L2" s="56"/>
    </row>
    <row r="3" spans="1:13" ht="18" x14ac:dyDescent="0.35">
      <c r="B3" s="57" t="s">
        <v>644</v>
      </c>
      <c r="C3" s="57"/>
      <c r="D3" s="57"/>
      <c r="E3" s="57"/>
      <c r="F3" s="57"/>
      <c r="G3" s="57"/>
      <c r="H3" s="57"/>
      <c r="I3" s="57"/>
      <c r="J3" s="57"/>
      <c r="K3" s="57"/>
      <c r="L3" s="34"/>
    </row>
    <row r="4" spans="1:13" ht="15.6" x14ac:dyDescent="0.3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3" ht="62.4" x14ac:dyDescent="0.3">
      <c r="A5" s="1" t="s">
        <v>0</v>
      </c>
      <c r="B5" s="35" t="s">
        <v>606</v>
      </c>
      <c r="C5" s="35" t="s">
        <v>607</v>
      </c>
      <c r="D5" s="35" t="s">
        <v>608</v>
      </c>
      <c r="E5" s="35" t="s">
        <v>609</v>
      </c>
      <c r="F5" s="35" t="s">
        <v>610</v>
      </c>
      <c r="G5" s="35" t="s">
        <v>611</v>
      </c>
      <c r="H5" s="35" t="s">
        <v>612</v>
      </c>
      <c r="I5" s="35" t="s">
        <v>242</v>
      </c>
      <c r="J5" s="35" t="s">
        <v>613</v>
      </c>
      <c r="K5" s="35" t="s">
        <v>614</v>
      </c>
      <c r="L5" s="35" t="s">
        <v>615</v>
      </c>
    </row>
    <row r="6" spans="1:13" ht="14.25" customHeight="1" x14ac:dyDescent="0.3">
      <c r="A6" s="2" t="s">
        <v>24</v>
      </c>
      <c r="B6" s="36" t="s">
        <v>616</v>
      </c>
      <c r="C6" s="36"/>
      <c r="D6" s="37"/>
      <c r="E6" s="37"/>
      <c r="F6" s="38">
        <v>4358888</v>
      </c>
      <c r="G6" s="38">
        <v>2230162</v>
      </c>
      <c r="H6" s="38">
        <v>2230162</v>
      </c>
      <c r="I6" s="39">
        <v>0</v>
      </c>
      <c r="J6" s="40">
        <f t="shared" ref="J6:J23" si="0">IF($H6=0,0,$I6/$H6)</f>
        <v>0</v>
      </c>
      <c r="K6" s="38">
        <v>4287991</v>
      </c>
      <c r="L6" s="39"/>
    </row>
    <row r="7" spans="1:13" ht="14.25" customHeight="1" x14ac:dyDescent="0.3">
      <c r="A7" s="2" t="s">
        <v>617</v>
      </c>
      <c r="B7" s="36" t="s">
        <v>618</v>
      </c>
      <c r="C7" s="36"/>
      <c r="D7" s="37"/>
      <c r="E7" s="37"/>
      <c r="F7" s="38">
        <v>886420</v>
      </c>
      <c r="G7" s="38">
        <v>431162</v>
      </c>
      <c r="H7" s="38">
        <v>431162</v>
      </c>
      <c r="I7" s="39">
        <v>0</v>
      </c>
      <c r="J7" s="40">
        <f t="shared" si="0"/>
        <v>0</v>
      </c>
      <c r="K7" s="38">
        <v>886420</v>
      </c>
      <c r="L7" s="39"/>
    </row>
    <row r="8" spans="1:13" ht="14.25" customHeight="1" x14ac:dyDescent="0.3">
      <c r="A8" s="2" t="s">
        <v>619</v>
      </c>
      <c r="B8" s="36" t="s">
        <v>620</v>
      </c>
      <c r="C8" s="36"/>
      <c r="D8" s="37"/>
      <c r="E8" s="37"/>
      <c r="F8" s="38">
        <v>3472468</v>
      </c>
      <c r="G8" s="38">
        <v>1799000</v>
      </c>
      <c r="H8" s="38">
        <v>1799000</v>
      </c>
      <c r="I8" s="39">
        <v>0</v>
      </c>
      <c r="J8" s="40">
        <f t="shared" si="0"/>
        <v>0</v>
      </c>
      <c r="K8" s="38">
        <v>3401571</v>
      </c>
      <c r="L8" s="39"/>
    </row>
    <row r="9" spans="1:13" ht="65.7" customHeight="1" x14ac:dyDescent="0.3">
      <c r="A9" s="2" t="s">
        <v>26</v>
      </c>
      <c r="B9" s="36" t="s">
        <v>621</v>
      </c>
      <c r="C9" s="36"/>
      <c r="D9" s="37"/>
      <c r="E9" s="37"/>
      <c r="F9" s="38">
        <v>4177991</v>
      </c>
      <c r="G9" s="38">
        <v>2230162</v>
      </c>
      <c r="H9" s="38">
        <v>2120162</v>
      </c>
      <c r="I9" s="39">
        <v>0</v>
      </c>
      <c r="J9" s="40">
        <f t="shared" si="0"/>
        <v>0</v>
      </c>
      <c r="K9" s="38">
        <v>4177991</v>
      </c>
      <c r="L9" s="39"/>
    </row>
    <row r="10" spans="1:13" ht="14.25" customHeight="1" x14ac:dyDescent="0.3">
      <c r="A10" s="2" t="s">
        <v>28</v>
      </c>
      <c r="B10" s="36" t="s">
        <v>618</v>
      </c>
      <c r="C10" s="36"/>
      <c r="D10" s="37"/>
      <c r="E10" s="37"/>
      <c r="F10" s="38">
        <v>886420</v>
      </c>
      <c r="G10" s="38">
        <v>431162</v>
      </c>
      <c r="H10" s="38">
        <v>431162</v>
      </c>
      <c r="I10" s="39">
        <v>0</v>
      </c>
      <c r="J10" s="40">
        <f t="shared" si="0"/>
        <v>0</v>
      </c>
      <c r="K10" s="38">
        <v>886420</v>
      </c>
      <c r="L10" s="39"/>
    </row>
    <row r="11" spans="1:13" ht="27" customHeight="1" x14ac:dyDescent="0.3">
      <c r="A11" s="6" t="s">
        <v>622</v>
      </c>
      <c r="B11" s="41" t="s">
        <v>623</v>
      </c>
      <c r="C11" s="42" t="s">
        <v>624</v>
      </c>
      <c r="D11" s="43">
        <v>2018</v>
      </c>
      <c r="E11" s="43">
        <v>2019</v>
      </c>
      <c r="F11" s="44">
        <v>359620</v>
      </c>
      <c r="G11" s="44">
        <v>171962</v>
      </c>
      <c r="H11" s="44">
        <v>171962</v>
      </c>
      <c r="I11" s="45">
        <v>0</v>
      </c>
      <c r="J11" s="46">
        <f t="shared" si="0"/>
        <v>0</v>
      </c>
      <c r="K11" s="44">
        <v>359620</v>
      </c>
      <c r="L11" s="45" t="s">
        <v>59</v>
      </c>
    </row>
    <row r="12" spans="1:13" ht="27" customHeight="1" x14ac:dyDescent="0.3">
      <c r="A12" s="6" t="s">
        <v>625</v>
      </c>
      <c r="B12" s="41" t="s">
        <v>626</v>
      </c>
      <c r="C12" s="42" t="s">
        <v>624</v>
      </c>
      <c r="D12" s="43">
        <v>2018</v>
      </c>
      <c r="E12" s="43">
        <v>2019</v>
      </c>
      <c r="F12" s="44">
        <v>526800</v>
      </c>
      <c r="G12" s="44">
        <v>259200</v>
      </c>
      <c r="H12" s="44">
        <v>259200</v>
      </c>
      <c r="I12" s="45">
        <v>0</v>
      </c>
      <c r="J12" s="46">
        <f t="shared" si="0"/>
        <v>0</v>
      </c>
      <c r="K12" s="44">
        <v>526800</v>
      </c>
      <c r="L12" s="45" t="s">
        <v>59</v>
      </c>
    </row>
    <row r="13" spans="1:13" ht="19.2" customHeight="1" x14ac:dyDescent="0.3">
      <c r="A13" s="2" t="s">
        <v>30</v>
      </c>
      <c r="B13" s="36" t="s">
        <v>620</v>
      </c>
      <c r="C13" s="36"/>
      <c r="D13" s="37"/>
      <c r="E13" s="37"/>
      <c r="F13" s="38">
        <v>3291571</v>
      </c>
      <c r="G13" s="38">
        <v>1799000</v>
      </c>
      <c r="H13" s="38">
        <v>1689000</v>
      </c>
      <c r="I13" s="39">
        <v>0</v>
      </c>
      <c r="J13" s="40">
        <f t="shared" si="0"/>
        <v>0</v>
      </c>
      <c r="K13" s="38">
        <v>3291571</v>
      </c>
      <c r="L13" s="39"/>
    </row>
    <row r="14" spans="1:13" ht="24" customHeight="1" x14ac:dyDescent="0.3">
      <c r="A14" s="6" t="s">
        <v>627</v>
      </c>
      <c r="B14" s="41" t="s">
        <v>628</v>
      </c>
      <c r="C14" s="42" t="s">
        <v>629</v>
      </c>
      <c r="D14" s="43">
        <v>2016</v>
      </c>
      <c r="E14" s="43">
        <v>2019</v>
      </c>
      <c r="F14" s="44">
        <v>360000</v>
      </c>
      <c r="G14" s="44">
        <v>470000</v>
      </c>
      <c r="H14" s="44">
        <v>360000</v>
      </c>
      <c r="I14" s="45">
        <v>0</v>
      </c>
      <c r="J14" s="46">
        <f t="shared" si="0"/>
        <v>0</v>
      </c>
      <c r="K14" s="44">
        <v>360000</v>
      </c>
      <c r="L14" s="45" t="s">
        <v>59</v>
      </c>
    </row>
    <row r="15" spans="1:13" ht="27" customHeight="1" x14ac:dyDescent="0.3">
      <c r="A15" s="6" t="s">
        <v>630</v>
      </c>
      <c r="B15" s="41" t="s">
        <v>631</v>
      </c>
      <c r="C15" s="42" t="s">
        <v>629</v>
      </c>
      <c r="D15" s="43">
        <v>2016</v>
      </c>
      <c r="E15" s="43">
        <v>2020</v>
      </c>
      <c r="F15" s="44">
        <v>258706</v>
      </c>
      <c r="G15" s="44">
        <v>100000</v>
      </c>
      <c r="H15" s="44">
        <v>100000</v>
      </c>
      <c r="I15" s="45">
        <v>0</v>
      </c>
      <c r="J15" s="46">
        <f t="shared" si="0"/>
        <v>0</v>
      </c>
      <c r="K15" s="44">
        <v>258706</v>
      </c>
      <c r="L15" s="45" t="s">
        <v>59</v>
      </c>
    </row>
    <row r="16" spans="1:13" ht="27" customHeight="1" x14ac:dyDescent="0.3">
      <c r="A16" s="6" t="s">
        <v>632</v>
      </c>
      <c r="B16" s="41" t="s">
        <v>633</v>
      </c>
      <c r="C16" s="42" t="s">
        <v>629</v>
      </c>
      <c r="D16" s="43">
        <v>2019</v>
      </c>
      <c r="E16" s="43">
        <v>2021</v>
      </c>
      <c r="F16" s="44">
        <v>2672865</v>
      </c>
      <c r="G16" s="44">
        <v>1229000</v>
      </c>
      <c r="H16" s="44">
        <v>1229000</v>
      </c>
      <c r="I16" s="45">
        <v>0</v>
      </c>
      <c r="J16" s="46">
        <f t="shared" si="0"/>
        <v>0</v>
      </c>
      <c r="K16" s="44">
        <v>2672865</v>
      </c>
      <c r="L16" s="45" t="s">
        <v>59</v>
      </c>
    </row>
    <row r="17" spans="1:12" ht="27" customHeight="1" x14ac:dyDescent="0.3">
      <c r="A17" s="2" t="s">
        <v>42</v>
      </c>
      <c r="B17" s="36" t="s">
        <v>634</v>
      </c>
      <c r="C17" s="36"/>
      <c r="D17" s="37"/>
      <c r="E17" s="37"/>
      <c r="F17" s="38">
        <v>0</v>
      </c>
      <c r="G17" s="38">
        <v>0</v>
      </c>
      <c r="H17" s="38">
        <v>0</v>
      </c>
      <c r="I17" s="39">
        <v>0</v>
      </c>
      <c r="J17" s="40">
        <f t="shared" si="0"/>
        <v>0</v>
      </c>
      <c r="K17" s="38">
        <v>0</v>
      </c>
      <c r="L17" s="39"/>
    </row>
    <row r="18" spans="1:12" ht="24" customHeight="1" x14ac:dyDescent="0.3">
      <c r="A18" s="2" t="s">
        <v>44</v>
      </c>
      <c r="B18" s="36" t="s">
        <v>618</v>
      </c>
      <c r="C18" s="36"/>
      <c r="D18" s="37"/>
      <c r="E18" s="37"/>
      <c r="F18" s="38">
        <v>0</v>
      </c>
      <c r="G18" s="38">
        <v>0</v>
      </c>
      <c r="H18" s="38">
        <v>0</v>
      </c>
      <c r="I18" s="39">
        <v>0</v>
      </c>
      <c r="J18" s="40">
        <f t="shared" si="0"/>
        <v>0</v>
      </c>
      <c r="K18" s="38">
        <v>0</v>
      </c>
      <c r="L18" s="39"/>
    </row>
    <row r="19" spans="1:12" ht="19.8" customHeight="1" x14ac:dyDescent="0.3">
      <c r="A19" s="2" t="s">
        <v>46</v>
      </c>
      <c r="B19" s="36" t="s">
        <v>620</v>
      </c>
      <c r="C19" s="36"/>
      <c r="D19" s="37"/>
      <c r="E19" s="37"/>
      <c r="F19" s="38">
        <v>0</v>
      </c>
      <c r="G19" s="38">
        <v>0</v>
      </c>
      <c r="H19" s="38">
        <v>0</v>
      </c>
      <c r="I19" s="39">
        <v>0</v>
      </c>
      <c r="J19" s="40">
        <f t="shared" si="0"/>
        <v>0</v>
      </c>
      <c r="K19" s="38">
        <v>0</v>
      </c>
      <c r="L19" s="39"/>
    </row>
    <row r="20" spans="1:12" ht="27" customHeight="1" x14ac:dyDescent="0.3">
      <c r="A20" s="2" t="s">
        <v>635</v>
      </c>
      <c r="B20" s="36" t="s">
        <v>636</v>
      </c>
      <c r="C20" s="36"/>
      <c r="D20" s="37"/>
      <c r="E20" s="37"/>
      <c r="F20" s="38">
        <v>180897</v>
      </c>
      <c r="G20" s="38">
        <v>0</v>
      </c>
      <c r="H20" s="38">
        <v>110000</v>
      </c>
      <c r="I20" s="39">
        <v>0</v>
      </c>
      <c r="J20" s="40">
        <f t="shared" si="0"/>
        <v>0</v>
      </c>
      <c r="K20" s="38">
        <v>110000</v>
      </c>
      <c r="L20" s="39"/>
    </row>
    <row r="21" spans="1:12" ht="18" customHeight="1" x14ac:dyDescent="0.3">
      <c r="A21" s="2" t="s">
        <v>637</v>
      </c>
      <c r="B21" s="36" t="s">
        <v>618</v>
      </c>
      <c r="C21" s="36"/>
      <c r="D21" s="37"/>
      <c r="E21" s="37"/>
      <c r="F21" s="38">
        <v>0</v>
      </c>
      <c r="G21" s="38">
        <v>0</v>
      </c>
      <c r="H21" s="38">
        <v>0</v>
      </c>
      <c r="I21" s="39">
        <v>0</v>
      </c>
      <c r="J21" s="40">
        <f t="shared" si="0"/>
        <v>0</v>
      </c>
      <c r="K21" s="38">
        <v>0</v>
      </c>
      <c r="L21" s="39"/>
    </row>
    <row r="22" spans="1:12" ht="19.2" customHeight="1" x14ac:dyDescent="0.3">
      <c r="A22" s="2" t="s">
        <v>638</v>
      </c>
      <c r="B22" s="36" t="s">
        <v>620</v>
      </c>
      <c r="C22" s="36"/>
      <c r="D22" s="37"/>
      <c r="E22" s="37"/>
      <c r="F22" s="38">
        <v>180897</v>
      </c>
      <c r="G22" s="38">
        <v>0</v>
      </c>
      <c r="H22" s="38">
        <v>110000</v>
      </c>
      <c r="I22" s="39">
        <v>0</v>
      </c>
      <c r="J22" s="40">
        <f t="shared" si="0"/>
        <v>0</v>
      </c>
      <c r="K22" s="38">
        <v>110000</v>
      </c>
      <c r="L22" s="39"/>
    </row>
    <row r="23" spans="1:12" ht="24" customHeight="1" x14ac:dyDescent="0.3">
      <c r="A23" s="6" t="s">
        <v>639</v>
      </c>
      <c r="B23" s="41" t="s">
        <v>640</v>
      </c>
      <c r="C23" s="42" t="s">
        <v>629</v>
      </c>
      <c r="D23" s="43">
        <v>2017</v>
      </c>
      <c r="E23" s="43">
        <v>2019</v>
      </c>
      <c r="F23" s="44">
        <v>180897</v>
      </c>
      <c r="G23" s="44">
        <v>0</v>
      </c>
      <c r="H23" s="44">
        <v>110000</v>
      </c>
      <c r="I23" s="45">
        <v>0</v>
      </c>
      <c r="J23" s="46">
        <f t="shared" si="0"/>
        <v>0</v>
      </c>
      <c r="K23" s="44">
        <v>110000</v>
      </c>
      <c r="L23" s="45" t="s">
        <v>59</v>
      </c>
    </row>
  </sheetData>
  <mergeCells count="4">
    <mergeCell ref="B2:G2"/>
    <mergeCell ref="H2:L2"/>
    <mergeCell ref="B3:K3"/>
    <mergeCell ref="B1:M1"/>
  </mergeCells>
  <pageMargins left="0.7" right="0.7" top="0.75" bottom="0.75" header="0.3" footer="0.3"/>
  <pageSetup paperSize="9" scale="44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Nr 8 WPF</vt:lpstr>
      <vt:lpstr>Informacja półroczna dochody</vt:lpstr>
      <vt:lpstr>Informacja półroczna wydatki</vt:lpstr>
      <vt:lpstr>Przedsięwzięcia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</dc:title>
  <dc:subject>WPF Asystent - Wykonanie WPF</dc:subject>
  <dc:creator>http://www.curulis.pl</dc:creator>
  <cp:keywords>wpf, curulis, wieloletnia prognoza finansowa, wpf asystent</cp:keywords>
  <cp:lastModifiedBy>Czesława Trautman</cp:lastModifiedBy>
  <cp:lastPrinted>2019-07-26T10:32:39Z</cp:lastPrinted>
  <dcterms:modified xsi:type="dcterms:W3CDTF">2019-07-26T11:10:05Z</dcterms:modified>
</cp:coreProperties>
</file>