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751" firstSheet="1" activeTab="1"/>
  </bookViews>
  <sheets>
    <sheet name="Załącznik 5" sheetId="1" state="hidden" r:id="rId1"/>
    <sheet name="Załącznik 9" sheetId="2" r:id="rId2"/>
  </sheets>
  <definedNames>
    <definedName name="_xlnm.Print_Area" localSheetId="0">'Załącznik 5'!$A$1:$K$16</definedName>
  </definedNames>
  <calcPr fullCalcOnLoad="1"/>
</workbook>
</file>

<file path=xl/sharedStrings.xml><?xml version="1.0" encoding="utf-8"?>
<sst xmlns="http://schemas.openxmlformats.org/spreadsheetml/2006/main" count="61" uniqueCount="49">
  <si>
    <t>Dział</t>
  </si>
  <si>
    <t>§</t>
  </si>
  <si>
    <t>Wykonanie</t>
  </si>
  <si>
    <t>% wykonania planu</t>
  </si>
  <si>
    <t>Lp.</t>
  </si>
  <si>
    <t>1.</t>
  </si>
  <si>
    <t>2.</t>
  </si>
  <si>
    <t>3.</t>
  </si>
  <si>
    <t>4.</t>
  </si>
  <si>
    <t>Załącznik nr 5</t>
  </si>
  <si>
    <t>wykonanie</t>
  </si>
  <si>
    <t>Ogółem</t>
  </si>
  <si>
    <t>Wyszczególnienie</t>
  </si>
  <si>
    <t>Stan środków obrotowych na początek roku</t>
  </si>
  <si>
    <t>Przychody</t>
  </si>
  <si>
    <t>Koszty i inne obciążenia</t>
  </si>
  <si>
    <t>Stan środków obrotowych na koniec roku</t>
  </si>
  <si>
    <t>Rozliczenia
z budżetem
z tytułu wpłat nadwyżek środków za 2015 r.</t>
  </si>
  <si>
    <t>ogółem</t>
  </si>
  <si>
    <t>w tym:</t>
  </si>
  <si>
    <t>w tym: wpłata do budżetu</t>
  </si>
  <si>
    <t>dotacje
z budżetu</t>
  </si>
  <si>
    <t>§ 265</t>
  </si>
  <si>
    <t>na inwestycje</t>
  </si>
  <si>
    <t>I.</t>
  </si>
  <si>
    <t>Zakłady budżetowe</t>
  </si>
  <si>
    <t>-</t>
  </si>
  <si>
    <t>% wykonania</t>
  </si>
  <si>
    <t xml:space="preserve">Lp. </t>
  </si>
  <si>
    <t xml:space="preserve">Rozdział </t>
  </si>
  <si>
    <t>Nazwa zadania</t>
  </si>
  <si>
    <t>Zadania w zakresie kultury,sztuki, ochrony dóbr kultury i dziedzictwa narodowego  realizowane przez stowarzyszenia  działające na terenie Gminy Trzcińsko-Zdrój</t>
  </si>
  <si>
    <t>Zadania w zakresie kultury fizycznej i sportu, realizowane przez stowarzyszenia sportowe (kluby) działające na terenie Gminy Trzcińsko-Zdrój</t>
  </si>
  <si>
    <t>Zakład Komunalny</t>
  </si>
  <si>
    <t>plan</t>
  </si>
  <si>
    <t>W kosztach ogółem nie uwzględniono odpisów amortyzacyjnych, a ujęto podatek dochodowy od osób prawnych.</t>
  </si>
  <si>
    <t>Wykonanie przychodów i kosztów Zakładu Komunalnego w Trzcińsku - Zdroju</t>
  </si>
  <si>
    <t>Sprawozdanie z wykonania budżetu Gminy Trzcińsko- Zdrój za I półrocze 2019 r. – część tabelaryczna</t>
  </si>
  <si>
    <t>Plan</t>
  </si>
  <si>
    <t>Załącznik nr 9</t>
  </si>
  <si>
    <t>Dotacje celowe na zadania własne Gminy realizowane przez podmioty należące i nienależące do sektora finansów publicznych</t>
  </si>
  <si>
    <t>754</t>
  </si>
  <si>
    <t>75412</t>
  </si>
  <si>
    <t>Zadania w zakresie bezpieczeństwa publicznego i ochrony przeciwpożarowej realizowane przez stowarzyszenia działające na terenie Gminy Trzcińsko-Zdrój</t>
  </si>
  <si>
    <t>5.</t>
  </si>
  <si>
    <t>Sprawozdanie wykonania budżetu Gminy Trzcińsko- Zdrój za  2021 rok – część tabelaryczna</t>
  </si>
  <si>
    <t>900</t>
  </si>
  <si>
    <t>90017</t>
  </si>
  <si>
    <t>Zadania w zakresie gospodarki wodno-kanalizacyjnej na zakupy inestycyjne realizowane przez Zakład Komunalny w Trzcińsku-Zdroju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</si>
</sst>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_-* #,##0\ _z_ł_-;\-* #,##0\ _z_ł_-;_-* \-??\ _z_ł_-;_-@_-"/>
    <numFmt numFmtId="168" formatCode="#,##0.00_ ;\-#,##0.00\ "/>
    <numFmt numFmtId="169" formatCode="#,##0.00;[Red]#,##0.00"/>
    <numFmt numFmtId="170" formatCode="0000"/>
    <numFmt numFmtId="171" formatCode="#,##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 CE"/>
      <family val="2"/>
    </font>
    <font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u val="single"/>
      <sz val="10"/>
      <name val="Book Antiqua"/>
      <family val="1"/>
    </font>
    <font>
      <sz val="12"/>
      <name val="Arial Narrow"/>
      <family val="2"/>
    </font>
    <font>
      <i/>
      <u val="single"/>
      <sz val="14"/>
      <name val="Book Antiqua"/>
      <family val="1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8"/>
      <name val="Arial Narrow"/>
      <family val="2"/>
    </font>
    <font>
      <b/>
      <sz val="13"/>
      <name val="Arial Narrow"/>
      <family val="2"/>
    </font>
    <font>
      <b/>
      <sz val="13"/>
      <color indexed="8"/>
      <name val="Arial Narrow"/>
      <family val="2"/>
    </font>
    <font>
      <b/>
      <sz val="18"/>
      <name val="Arial Narrow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theme="1"/>
      <name val="Arial Narrow"/>
      <family val="2"/>
    </font>
    <font>
      <b/>
      <sz val="13"/>
      <color theme="1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20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73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2" fillId="0" borderId="0" xfId="53">
      <alignment/>
      <protection/>
    </xf>
    <xf numFmtId="4" fontId="12" fillId="0" borderId="12" xfId="0" applyNumberFormat="1" applyFont="1" applyBorder="1" applyAlignment="1">
      <alignment horizontal="right" vertical="center"/>
    </xf>
    <xf numFmtId="0" fontId="18" fillId="20" borderId="12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23" fillId="0" borderId="0" xfId="0" applyFont="1" applyAlignment="1">
      <alignment/>
    </xf>
    <xf numFmtId="0" fontId="18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3" fontId="18" fillId="0" borderId="12" xfId="0" applyNumberFormat="1" applyFont="1" applyBorder="1" applyAlignment="1">
      <alignment horizontal="right" vertical="center"/>
    </xf>
    <xf numFmtId="3" fontId="18" fillId="0" borderId="12" xfId="0" applyNumberFormat="1" applyFont="1" applyBorder="1" applyAlignment="1">
      <alignment vertical="center"/>
    </xf>
    <xf numFmtId="3" fontId="18" fillId="0" borderId="12" xfId="0" applyNumberFormat="1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166" fontId="0" fillId="0" borderId="12" xfId="42" applyFont="1" applyBorder="1" applyAlignment="1">
      <alignment horizontal="center" vertical="center"/>
    </xf>
    <xf numFmtId="4" fontId="18" fillId="0" borderId="12" xfId="0" applyNumberFormat="1" applyFont="1" applyBorder="1" applyAlignment="1">
      <alignment horizontal="center" vertical="center"/>
    </xf>
    <xf numFmtId="4" fontId="12" fillId="0" borderId="1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vertical="center"/>
    </xf>
    <xf numFmtId="49" fontId="0" fillId="0" borderId="12" xfId="0" applyNumberFormat="1" applyBorder="1" applyAlignment="1">
      <alignment horizontal="left"/>
    </xf>
    <xf numFmtId="0" fontId="21" fillId="0" borderId="0" xfId="0" applyFont="1" applyAlignment="1">
      <alignment/>
    </xf>
    <xf numFmtId="0" fontId="27" fillId="0" borderId="12" xfId="0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 wrapText="1"/>
    </xf>
    <xf numFmtId="168" fontId="27" fillId="0" borderId="12" xfId="42" applyNumberFormat="1" applyFont="1" applyBorder="1" applyAlignment="1">
      <alignment horizontal="center" vertical="center" wrapText="1"/>
    </xf>
    <xf numFmtId="171" fontId="27" fillId="0" borderId="12" xfId="0" applyNumberFormat="1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left" vertical="center" wrapText="1"/>
    </xf>
    <xf numFmtId="4" fontId="38" fillId="0" borderId="12" xfId="0" applyNumberFormat="1" applyFont="1" applyBorder="1" applyAlignment="1">
      <alignment horizontal="center" vertical="center" wrapText="1"/>
    </xf>
    <xf numFmtId="4" fontId="38" fillId="0" borderId="15" xfId="0" applyNumberFormat="1" applyFont="1" applyBorder="1" applyAlignment="1">
      <alignment horizontal="center" vertical="center" wrapText="1"/>
    </xf>
    <xf numFmtId="0" fontId="19" fillId="24" borderId="16" xfId="0" applyFont="1" applyFill="1" applyBorder="1" applyAlignment="1">
      <alignment horizontal="center" vertical="center"/>
    </xf>
    <xf numFmtId="171" fontId="27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4" fillId="0" borderId="0" xfId="0" applyFont="1" applyAlignment="1">
      <alignment horizontal="right" vertical="center"/>
    </xf>
    <xf numFmtId="49" fontId="20" fillId="0" borderId="0" xfId="0" applyNumberFormat="1" applyFont="1" applyAlignment="1">
      <alignment horizontal="center" vertical="top" wrapText="1"/>
    </xf>
    <xf numFmtId="0" fontId="2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8" fillId="20" borderId="17" xfId="0" applyFont="1" applyFill="1" applyBorder="1" applyAlignment="1">
      <alignment horizontal="center" vertical="center" wrapText="1"/>
    </xf>
    <xf numFmtId="0" fontId="18" fillId="20" borderId="18" xfId="0" applyFont="1" applyFill="1" applyBorder="1" applyAlignment="1">
      <alignment horizontal="center" vertical="center" wrapText="1"/>
    </xf>
    <xf numFmtId="0" fontId="18" fillId="20" borderId="19" xfId="0" applyFont="1" applyFill="1" applyBorder="1" applyAlignment="1">
      <alignment horizontal="center" vertical="center" wrapText="1"/>
    </xf>
    <xf numFmtId="0" fontId="18" fillId="20" borderId="15" xfId="0" applyFont="1" applyFill="1" applyBorder="1" applyAlignment="1">
      <alignment horizontal="center" vertical="center" wrapText="1"/>
    </xf>
    <xf numFmtId="0" fontId="18" fillId="20" borderId="20" xfId="0" applyFont="1" applyFill="1" applyBorder="1" applyAlignment="1">
      <alignment horizontal="center" vertical="center" wrapText="1"/>
    </xf>
    <xf numFmtId="0" fontId="18" fillId="20" borderId="16" xfId="0" applyFont="1" applyFill="1" applyBorder="1" applyAlignment="1">
      <alignment horizontal="center" vertical="center" wrapText="1"/>
    </xf>
    <xf numFmtId="0" fontId="18" fillId="20" borderId="15" xfId="0" applyFont="1" applyFill="1" applyBorder="1" applyAlignment="1">
      <alignment horizontal="center" vertical="center"/>
    </xf>
    <xf numFmtId="0" fontId="18" fillId="20" borderId="20" xfId="0" applyFont="1" applyFill="1" applyBorder="1" applyAlignment="1">
      <alignment horizontal="center" vertical="center"/>
    </xf>
    <xf numFmtId="0" fontId="18" fillId="20" borderId="16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18" fillId="20" borderId="17" xfId="0" applyFont="1" applyFill="1" applyBorder="1" applyAlignment="1">
      <alignment horizontal="center" vertical="center"/>
    </xf>
    <xf numFmtId="0" fontId="18" fillId="20" borderId="18" xfId="0" applyFont="1" applyFill="1" applyBorder="1" applyAlignment="1">
      <alignment horizontal="center" vertical="center"/>
    </xf>
    <xf numFmtId="0" fontId="18" fillId="20" borderId="19" xfId="0" applyFont="1" applyFill="1" applyBorder="1" applyAlignment="1">
      <alignment horizontal="center" vertical="center"/>
    </xf>
    <xf numFmtId="0" fontId="18" fillId="20" borderId="21" xfId="0" applyFont="1" applyFill="1" applyBorder="1" applyAlignment="1">
      <alignment horizontal="center" vertical="center" wrapText="1"/>
    </xf>
    <xf numFmtId="0" fontId="18" fillId="20" borderId="22" xfId="0" applyFont="1" applyFill="1" applyBorder="1" applyAlignment="1">
      <alignment horizontal="center" vertical="center" wrapText="1"/>
    </xf>
    <xf numFmtId="0" fontId="18" fillId="20" borderId="23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33" fillId="25" borderId="12" xfId="0" applyFont="1" applyFill="1" applyBorder="1" applyAlignment="1">
      <alignment horizontal="center" vertical="center"/>
    </xf>
    <xf numFmtId="49" fontId="33" fillId="25" borderId="12" xfId="0" applyNumberFormat="1" applyFont="1" applyFill="1" applyBorder="1" applyAlignment="1">
      <alignment horizontal="center" vertical="center" wrapText="1"/>
    </xf>
    <xf numFmtId="0" fontId="33" fillId="25" borderId="12" xfId="0" applyFont="1" applyFill="1" applyBorder="1" applyAlignment="1">
      <alignment horizontal="center" vertical="center" wrapText="1"/>
    </xf>
    <xf numFmtId="0" fontId="33" fillId="26" borderId="12" xfId="0" applyFont="1" applyFill="1" applyBorder="1" applyAlignment="1">
      <alignment horizontal="center" vertical="center"/>
    </xf>
    <xf numFmtId="168" fontId="33" fillId="26" borderId="12" xfId="42" applyNumberFormat="1" applyFont="1" applyFill="1" applyBorder="1" applyAlignment="1">
      <alignment horizontal="center" vertical="center"/>
    </xf>
    <xf numFmtId="171" fontId="39" fillId="26" borderId="12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4" xfId="55"/>
    <cellStyle name="Normalny 5" xfId="56"/>
    <cellStyle name="Normalny 6" xfId="57"/>
    <cellStyle name="Normalny 6 2" xfId="58"/>
    <cellStyle name="Obliczenia" xfId="59"/>
    <cellStyle name="Followed Hyperlink" xfId="60"/>
    <cellStyle name="Percent" xfId="61"/>
    <cellStyle name="Procentowy 2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6.7109375" style="0" customWidth="1"/>
    <col min="2" max="2" width="21.7109375" style="0" customWidth="1"/>
    <col min="3" max="3" width="12.28125" style="0" customWidth="1"/>
    <col min="4" max="4" width="15.8515625" style="0" customWidth="1"/>
    <col min="5" max="5" width="0" style="0" hidden="1" customWidth="1"/>
    <col min="6" max="6" width="3.28125" style="0" hidden="1" customWidth="1"/>
    <col min="7" max="7" width="3.140625" style="0" hidden="1" customWidth="1"/>
    <col min="8" max="8" width="16.28125" style="0" customWidth="1"/>
    <col min="9" max="9" width="0" style="0" hidden="1" customWidth="1"/>
    <col min="10" max="10" width="13.7109375" style="0" customWidth="1"/>
    <col min="11" max="11" width="0" style="0" hidden="1" customWidth="1"/>
  </cols>
  <sheetData>
    <row r="1" spans="1:10" ht="16.5" customHeight="1">
      <c r="A1" s="45" t="s">
        <v>37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63" customHeight="1">
      <c r="A2" s="43" t="s">
        <v>9</v>
      </c>
      <c r="B2" s="43"/>
      <c r="C2" s="43"/>
      <c r="D2" s="43"/>
      <c r="E2" s="43"/>
      <c r="F2" s="43"/>
      <c r="G2" s="43"/>
      <c r="H2" s="43"/>
      <c r="I2" s="43"/>
      <c r="J2" s="43"/>
    </row>
    <row r="3" spans="1:11" ht="57.75" customHeight="1">
      <c r="A3" s="44" t="s">
        <v>36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28.5" customHeight="1">
      <c r="A4" s="53" t="s">
        <v>4</v>
      </c>
      <c r="B4" s="53" t="s">
        <v>12</v>
      </c>
      <c r="C4" s="50" t="s">
        <v>13</v>
      </c>
      <c r="D4" s="47" t="s">
        <v>14</v>
      </c>
      <c r="E4" s="49"/>
      <c r="F4" s="49"/>
      <c r="G4" s="48"/>
      <c r="H4" s="47" t="s">
        <v>15</v>
      </c>
      <c r="I4" s="48"/>
      <c r="J4" s="50" t="s">
        <v>16</v>
      </c>
      <c r="K4" s="60" t="s">
        <v>17</v>
      </c>
    </row>
    <row r="5" spans="1:11" ht="15" customHeight="1">
      <c r="A5" s="54"/>
      <c r="B5" s="54"/>
      <c r="C5" s="51"/>
      <c r="D5" s="50" t="s">
        <v>18</v>
      </c>
      <c r="E5" s="57" t="s">
        <v>19</v>
      </c>
      <c r="F5" s="59"/>
      <c r="G5" s="58"/>
      <c r="H5" s="50" t="s">
        <v>18</v>
      </c>
      <c r="I5" s="50" t="s">
        <v>20</v>
      </c>
      <c r="J5" s="51"/>
      <c r="K5" s="61"/>
    </row>
    <row r="6" spans="1:11" ht="18" customHeight="1">
      <c r="A6" s="54"/>
      <c r="B6" s="54"/>
      <c r="C6" s="51"/>
      <c r="D6" s="51"/>
      <c r="E6" s="50" t="s">
        <v>21</v>
      </c>
      <c r="F6" s="57" t="s">
        <v>19</v>
      </c>
      <c r="G6" s="58"/>
      <c r="H6" s="51"/>
      <c r="I6" s="51"/>
      <c r="J6" s="51"/>
      <c r="K6" s="61"/>
    </row>
    <row r="7" spans="1:11" ht="42" customHeight="1">
      <c r="A7" s="55"/>
      <c r="B7" s="55"/>
      <c r="C7" s="52"/>
      <c r="D7" s="52"/>
      <c r="E7" s="52"/>
      <c r="F7" s="10" t="s">
        <v>22</v>
      </c>
      <c r="G7" s="10" t="s">
        <v>23</v>
      </c>
      <c r="H7" s="52"/>
      <c r="I7" s="52"/>
      <c r="J7" s="52"/>
      <c r="K7" s="62"/>
    </row>
    <row r="8" spans="1:11" ht="7.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5</v>
      </c>
      <c r="I8" s="11">
        <v>9</v>
      </c>
      <c r="J8" s="11">
        <v>6</v>
      </c>
      <c r="K8" s="17">
        <v>11</v>
      </c>
    </row>
    <row r="9" spans="1:11" s="1" customFormat="1" ht="19.5" customHeight="1">
      <c r="A9" s="16" t="s">
        <v>24</v>
      </c>
      <c r="B9" s="19" t="s">
        <v>25</v>
      </c>
      <c r="C9" s="20"/>
      <c r="D9" s="21"/>
      <c r="E9" s="21"/>
      <c r="F9" s="22"/>
      <c r="G9" s="22"/>
      <c r="H9" s="21"/>
      <c r="I9" s="22"/>
      <c r="J9" s="21"/>
      <c r="K9" s="18"/>
    </row>
    <row r="10" spans="1:11" ht="19.5" customHeight="1">
      <c r="A10" s="12"/>
      <c r="B10" s="27" t="s">
        <v>33</v>
      </c>
      <c r="C10" s="14"/>
      <c r="D10" s="14"/>
      <c r="E10" s="14"/>
      <c r="F10" s="23"/>
      <c r="G10" s="23"/>
      <c r="H10" s="14"/>
      <c r="I10" s="23"/>
      <c r="J10" s="14"/>
      <c r="K10" s="2"/>
    </row>
    <row r="11" spans="1:11" ht="19.5" customHeight="1">
      <c r="A11" s="12"/>
      <c r="B11" s="28" t="s">
        <v>34</v>
      </c>
      <c r="C11" s="13">
        <v>42496.29</v>
      </c>
      <c r="D11" s="13">
        <v>1265000</v>
      </c>
      <c r="E11" s="13">
        <v>78800</v>
      </c>
      <c r="F11" s="13">
        <v>0</v>
      </c>
      <c r="G11" s="13">
        <v>78800</v>
      </c>
      <c r="H11" s="13">
        <v>1265000</v>
      </c>
      <c r="I11" s="23"/>
      <c r="J11" s="13">
        <f>D11+C11-H11</f>
        <v>42496.29000000004</v>
      </c>
      <c r="K11" s="2" t="s">
        <v>26</v>
      </c>
    </row>
    <row r="12" spans="1:11" ht="19.5" customHeight="1">
      <c r="A12" s="12"/>
      <c r="B12" s="28" t="s">
        <v>10</v>
      </c>
      <c r="C12" s="13">
        <v>42496.29</v>
      </c>
      <c r="D12" s="13">
        <v>1222434.9</v>
      </c>
      <c r="E12" s="13">
        <v>78800</v>
      </c>
      <c r="F12" s="13">
        <v>0</v>
      </c>
      <c r="G12" s="13">
        <v>78800</v>
      </c>
      <c r="H12" s="13">
        <v>1203975.1</v>
      </c>
      <c r="I12" s="24"/>
      <c r="J12" s="13">
        <f>D12+C12-H12</f>
        <v>60956.08999999985</v>
      </c>
      <c r="K12" s="3">
        <f>I12</f>
        <v>0</v>
      </c>
    </row>
    <row r="13" spans="1:11" s="1" customFormat="1" ht="19.5" customHeight="1">
      <c r="A13" s="16"/>
      <c r="B13" s="28" t="s">
        <v>27</v>
      </c>
      <c r="C13" s="25" t="s">
        <v>26</v>
      </c>
      <c r="D13" s="26">
        <f>D12/D11*100</f>
        <v>96.6351699604743</v>
      </c>
      <c r="E13" s="26" t="s">
        <v>26</v>
      </c>
      <c r="F13" s="26" t="s">
        <v>26</v>
      </c>
      <c r="G13" s="26" t="s">
        <v>26</v>
      </c>
      <c r="H13" s="9">
        <f>H12/H11*100</f>
        <v>95.1758972332016</v>
      </c>
      <c r="I13" s="26" t="s">
        <v>26</v>
      </c>
      <c r="J13" s="26" t="s">
        <v>26</v>
      </c>
      <c r="K13" s="4" t="s">
        <v>26</v>
      </c>
    </row>
    <row r="15" spans="1:11" ht="33" customHeight="1">
      <c r="A15" s="56" t="s">
        <v>35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</row>
  </sheetData>
  <sheetProtection selectLockedCells="1" selectUnlockedCells="1"/>
  <mergeCells count="17">
    <mergeCell ref="A15:K15"/>
    <mergeCell ref="F6:G6"/>
    <mergeCell ref="E6:E7"/>
    <mergeCell ref="I5:I7"/>
    <mergeCell ref="H5:H7"/>
    <mergeCell ref="E5:G5"/>
    <mergeCell ref="D5:D7"/>
    <mergeCell ref="K4:K7"/>
    <mergeCell ref="J4:J7"/>
    <mergeCell ref="A2:J2"/>
    <mergeCell ref="A3:K3"/>
    <mergeCell ref="A1:J1"/>
    <mergeCell ref="H4:I4"/>
    <mergeCell ref="D4:G4"/>
    <mergeCell ref="C4:C7"/>
    <mergeCell ref="B4:B7"/>
    <mergeCell ref="A4:A7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A3" sqref="A3:H5"/>
    </sheetView>
  </sheetViews>
  <sheetFormatPr defaultColWidth="9.140625" defaultRowHeight="12.75"/>
  <cols>
    <col min="1" max="1" width="5.7109375" style="0" customWidth="1"/>
    <col min="2" max="2" width="9.28125" style="0" customWidth="1"/>
    <col min="3" max="3" width="10.7109375" style="0" customWidth="1"/>
    <col min="4" max="4" width="9.28125" style="0" customWidth="1"/>
    <col min="5" max="5" width="63.57421875" style="0" customWidth="1"/>
    <col min="6" max="8" width="19.28125" style="0" customWidth="1"/>
  </cols>
  <sheetData>
    <row r="1" spans="1:8" ht="15.75" customHeight="1">
      <c r="A1" s="63" t="s">
        <v>45</v>
      </c>
      <c r="B1" s="64"/>
      <c r="C1" s="64"/>
      <c r="D1" s="64"/>
      <c r="E1" s="64"/>
      <c r="F1" s="64"/>
      <c r="G1" s="64"/>
      <c r="H1" s="64"/>
    </row>
    <row r="2" spans="1:8" ht="21" customHeight="1">
      <c r="A2" s="65" t="s">
        <v>39</v>
      </c>
      <c r="B2" s="65"/>
      <c r="C2" s="65"/>
      <c r="D2" s="65"/>
      <c r="E2" s="65"/>
      <c r="F2" s="65"/>
      <c r="G2" s="65"/>
      <c r="H2" s="65"/>
    </row>
    <row r="3" spans="1:10" ht="12" customHeight="1">
      <c r="A3" s="72" t="s">
        <v>40</v>
      </c>
      <c r="B3" s="72"/>
      <c r="C3" s="72"/>
      <c r="D3" s="72"/>
      <c r="E3" s="72"/>
      <c r="F3" s="72"/>
      <c r="G3" s="72"/>
      <c r="H3" s="72"/>
      <c r="I3" s="5"/>
      <c r="J3" s="5"/>
    </row>
    <row r="4" spans="1:10" ht="12.75" customHeight="1">
      <c r="A4" s="72"/>
      <c r="B4" s="72"/>
      <c r="C4" s="72"/>
      <c r="D4" s="72"/>
      <c r="E4" s="72"/>
      <c r="F4" s="72"/>
      <c r="G4" s="72"/>
      <c r="H4" s="72"/>
      <c r="I4" s="5"/>
      <c r="J4" s="5"/>
    </row>
    <row r="5" spans="1:10" ht="54" customHeight="1">
      <c r="A5" s="72"/>
      <c r="B5" s="72"/>
      <c r="C5" s="72"/>
      <c r="D5" s="72"/>
      <c r="E5" s="72"/>
      <c r="F5" s="72"/>
      <c r="G5" s="72"/>
      <c r="H5" s="72"/>
      <c r="I5" s="5"/>
      <c r="J5" s="5"/>
    </row>
    <row r="6" spans="1:8" s="15" customFormat="1" ht="12.75" customHeight="1">
      <c r="A6" s="66" t="s">
        <v>28</v>
      </c>
      <c r="B6" s="66" t="s">
        <v>0</v>
      </c>
      <c r="C6" s="66" t="s">
        <v>29</v>
      </c>
      <c r="D6" s="66" t="s">
        <v>1</v>
      </c>
      <c r="E6" s="66" t="s">
        <v>30</v>
      </c>
      <c r="F6" s="67" t="s">
        <v>38</v>
      </c>
      <c r="G6" s="67" t="s">
        <v>2</v>
      </c>
      <c r="H6" s="68" t="s">
        <v>3</v>
      </c>
    </row>
    <row r="7" spans="1:8" s="15" customFormat="1" ht="33.75" customHeight="1">
      <c r="A7" s="66"/>
      <c r="B7" s="66"/>
      <c r="C7" s="66"/>
      <c r="D7" s="66"/>
      <c r="E7" s="66"/>
      <c r="F7" s="67"/>
      <c r="G7" s="67"/>
      <c r="H7" s="68"/>
    </row>
    <row r="8" spans="1:11" s="6" customFormat="1" ht="16.5" customHeight="1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K8" s="7"/>
    </row>
    <row r="9" spans="1:8" s="8" customFormat="1" ht="60" customHeight="1">
      <c r="A9" s="30" t="s">
        <v>5</v>
      </c>
      <c r="B9" s="31" t="s">
        <v>41</v>
      </c>
      <c r="C9" s="31" t="s">
        <v>42</v>
      </c>
      <c r="D9" s="30">
        <v>2820</v>
      </c>
      <c r="E9" s="32" t="s">
        <v>43</v>
      </c>
      <c r="F9" s="33">
        <v>5517.59</v>
      </c>
      <c r="G9" s="33">
        <v>5517.59</v>
      </c>
      <c r="H9" s="34">
        <f aca="true" t="shared" si="0" ref="H9:H14">G9/F9*100</f>
        <v>100</v>
      </c>
    </row>
    <row r="10" spans="1:8" s="8" customFormat="1" ht="66.75" customHeight="1">
      <c r="A10" s="30" t="s">
        <v>6</v>
      </c>
      <c r="B10" s="31" t="s">
        <v>41</v>
      </c>
      <c r="C10" s="31" t="s">
        <v>42</v>
      </c>
      <c r="D10" s="30">
        <v>6230</v>
      </c>
      <c r="E10" s="32" t="s">
        <v>43</v>
      </c>
      <c r="F10" s="33">
        <v>8325.2</v>
      </c>
      <c r="G10" s="33">
        <v>8325.2</v>
      </c>
      <c r="H10" s="34">
        <f t="shared" si="0"/>
        <v>100</v>
      </c>
    </row>
    <row r="11" spans="1:8" s="8" customFormat="1" ht="54" customHeight="1">
      <c r="A11" s="30" t="s">
        <v>7</v>
      </c>
      <c r="B11" s="31" t="s">
        <v>46</v>
      </c>
      <c r="C11" s="31" t="s">
        <v>47</v>
      </c>
      <c r="D11" s="30">
        <v>6210</v>
      </c>
      <c r="E11" s="32" t="s">
        <v>48</v>
      </c>
      <c r="F11" s="33">
        <v>165681</v>
      </c>
      <c r="G11" s="33">
        <v>165681</v>
      </c>
      <c r="H11" s="34">
        <v>100</v>
      </c>
    </row>
    <row r="12" spans="1:8" ht="57" customHeight="1">
      <c r="A12" s="30" t="s">
        <v>8</v>
      </c>
      <c r="B12" s="30">
        <v>921</v>
      </c>
      <c r="C12" s="30">
        <v>92195</v>
      </c>
      <c r="D12" s="30">
        <v>2820</v>
      </c>
      <c r="E12" s="32" t="s">
        <v>31</v>
      </c>
      <c r="F12" s="37">
        <v>8000</v>
      </c>
      <c r="G12" s="37">
        <v>8000</v>
      </c>
      <c r="H12" s="34">
        <f t="shared" si="0"/>
        <v>100</v>
      </c>
    </row>
    <row r="13" spans="1:8" ht="55.5" customHeight="1">
      <c r="A13" s="35" t="s">
        <v>44</v>
      </c>
      <c r="B13" s="35">
        <v>926</v>
      </c>
      <c r="C13" s="35">
        <v>92605</v>
      </c>
      <c r="D13" s="35">
        <v>2820</v>
      </c>
      <c r="E13" s="36" t="s">
        <v>32</v>
      </c>
      <c r="F13" s="38">
        <v>77000</v>
      </c>
      <c r="G13" s="38">
        <v>76944.2</v>
      </c>
      <c r="H13" s="40">
        <f t="shared" si="0"/>
        <v>99.92753246753246</v>
      </c>
    </row>
    <row r="14" spans="1:9" s="29" customFormat="1" ht="27" customHeight="1">
      <c r="A14" s="69"/>
      <c r="B14" s="69"/>
      <c r="C14" s="69"/>
      <c r="D14" s="69"/>
      <c r="E14" s="69" t="s">
        <v>11</v>
      </c>
      <c r="F14" s="70">
        <f>SUM(F9:F13)</f>
        <v>264523.79000000004</v>
      </c>
      <c r="G14" s="70">
        <f>SUM(G9:G13)</f>
        <v>264467.99</v>
      </c>
      <c r="H14" s="71">
        <f t="shared" si="0"/>
        <v>99.97890548899211</v>
      </c>
      <c r="I14" s="42"/>
    </row>
    <row r="15" ht="12.75">
      <c r="I15" s="41"/>
    </row>
  </sheetData>
  <sheetProtection selectLockedCells="1" selectUnlockedCells="1"/>
  <mergeCells count="11">
    <mergeCell ref="A1:H1"/>
    <mergeCell ref="F6:F7"/>
    <mergeCell ref="G6:G7"/>
    <mergeCell ref="A2:H2"/>
    <mergeCell ref="A3:H5"/>
    <mergeCell ref="H6:H7"/>
    <mergeCell ref="A6:A7"/>
    <mergeCell ref="B6:B7"/>
    <mergeCell ref="C6:C7"/>
    <mergeCell ref="D6:D7"/>
    <mergeCell ref="E6:E7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Czesława Trautman</cp:lastModifiedBy>
  <cp:lastPrinted>2022-03-25T12:26:06Z</cp:lastPrinted>
  <dcterms:modified xsi:type="dcterms:W3CDTF">2022-03-25T12:27:29Z</dcterms:modified>
  <cp:category/>
  <cp:version/>
  <cp:contentType/>
  <cp:contentStatus/>
</cp:coreProperties>
</file>