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2" activeTab="2"/>
  </bookViews>
  <sheets>
    <sheet name="Załącznik " sheetId="1" r:id="rId1"/>
    <sheet name="Załącznik 5" sheetId="2" state="hidden" r:id="rId2"/>
    <sheet name="Załącznik 8" sheetId="3" r:id="rId3"/>
  </sheets>
  <definedNames>
    <definedName name="_xlnm.Print_Area" localSheetId="1">'Załącznik 5'!$A$1:$K$16</definedName>
  </definedNames>
  <calcPr fullCalcOnLoad="1"/>
</workbook>
</file>

<file path=xl/sharedStrings.xml><?xml version="1.0" encoding="utf-8"?>
<sst xmlns="http://schemas.openxmlformats.org/spreadsheetml/2006/main" count="106" uniqueCount="84">
  <si>
    <t>Dział</t>
  </si>
  <si>
    <t>Rozdział</t>
  </si>
  <si>
    <t>§</t>
  </si>
  <si>
    <t>Wykonanie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</si>
  <si>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</si>
  <si>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</si>
  <si>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</si>
  <si>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</si>
  <si>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</si>
  <si>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</si>
  <si>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</si>
  <si>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</si>
  <si>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</si>
  <si>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</si>
  <si>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</si>
  <si>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</si>
  <si>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</si>
  <si>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</si>
  <si>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</si>
  <si>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</si>
  <si>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</si>
  <si>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</si>
  <si>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</si>
  <si>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</si>
  <si>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</si>
  <si>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</si>
  <si>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</si>
  <si>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</si>
  <si>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</si>
  <si>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</si>
  <si>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</si>
  <si>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</si>
  <si>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</si>
  <si>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</si>
  <si>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</si>
  <si>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</si>
  <si>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</si>
  <si>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</si>
  <si>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</si>
  <si>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</si>
  <si>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</si>
  <si>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</si>
  <si>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</si>
  <si>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</si>
  <si>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</si>
  <si>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</si>
  <si>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</si>
  <si>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</si>
  <si>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</si>
  <si>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</si>
  <si>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</t>
  </si>
  <si>
    <t>wykonanie</t>
  </si>
  <si>
    <t>Ogółem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</si>
  <si>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</si>
  <si>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</si>
  <si>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</si>
  <si>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</si>
  <si>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</si>
  <si>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</si>
  <si>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</si>
  <si>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</si>
  <si>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</si>
  <si>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</si>
  <si>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</si>
  <si>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</si>
  <si>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</si>
  <si>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</si>
  <si>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</si>
  <si>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Nazwa instytucji</t>
  </si>
  <si>
    <t>% wykonania</t>
  </si>
  <si>
    <t>Trzcińskie Centrum Kultury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</si>
  <si>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</si>
  <si>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</si>
  <si>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</si>
  <si>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</si>
  <si>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>Dotacje podmiotowe na zadania własne Gminy realizowane przez podmioty  należące i nienależące do sektora finansów publicznych</t>
  </si>
  <si>
    <t xml:space="preserve">Załącznik nr </t>
  </si>
  <si>
    <t>Wykonanie przychodów i kosztów Zakładu Komunalnego w Trzcińsku - Zdroju</t>
  </si>
  <si>
    <t>Sprawozdanie z wykonania budżetu Gminy Trzcińsko- Zdrój za I półrocze 2019 r. – część tabelaryczna</t>
  </si>
  <si>
    <t>Plan</t>
  </si>
  <si>
    <t>Załącznik nr 8</t>
  </si>
  <si>
    <t>Miejsko-Gminna Biblioteka Publiczna</t>
  </si>
  <si>
    <t>Sprawozdanie z  wykonania budżetu Gminy Trzcińsko- Zdrój za 2021 rok – część tabelaryczna</t>
  </si>
  <si>
    <t>Biblioteka i Centrum Kultury w Trzcińsku-Zdroju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</si>
</sst>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  <numFmt numFmtId="171" formatCode="#,##0.0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i/>
      <u val="single"/>
      <sz val="12"/>
      <name val="Book Antiqua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1" fillId="20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" fontId="33" fillId="0" borderId="14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 wrapText="1"/>
    </xf>
    <xf numFmtId="4" fontId="33" fillId="0" borderId="18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vertical="center"/>
    </xf>
    <xf numFmtId="0" fontId="33" fillId="0" borderId="0" xfId="0" applyFont="1" applyAlignment="1">
      <alignment horizontal="right"/>
    </xf>
    <xf numFmtId="171" fontId="33" fillId="0" borderId="14" xfId="0" applyNumberFormat="1" applyFont="1" applyBorder="1" applyAlignment="1">
      <alignment vertical="center"/>
    </xf>
    <xf numFmtId="0" fontId="33" fillId="25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1" fillId="0" borderId="0" xfId="0" applyFont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25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3" fillId="26" borderId="14" xfId="0" applyFont="1" applyFill="1" applyBorder="1" applyAlignment="1">
      <alignment horizontal="center" vertical="center"/>
    </xf>
    <xf numFmtId="49" fontId="33" fillId="26" borderId="14" xfId="0" applyNumberFormat="1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vertical="center"/>
    </xf>
    <xf numFmtId="171" fontId="33" fillId="0" borderId="18" xfId="0" applyNumberFormat="1" applyFont="1" applyBorder="1" applyAlignment="1">
      <alignment vertical="center"/>
    </xf>
    <xf numFmtId="0" fontId="34" fillId="27" borderId="14" xfId="0" applyFont="1" applyFill="1" applyBorder="1" applyAlignment="1">
      <alignment horizontal="center" vertical="center"/>
    </xf>
    <xf numFmtId="4" fontId="34" fillId="27" borderId="14" xfId="0" applyNumberFormat="1" applyFont="1" applyFill="1" applyBorder="1" applyAlignment="1">
      <alignment vertical="center"/>
    </xf>
    <xf numFmtId="171" fontId="34" fillId="27" borderId="14" xfId="0" applyNumberFormat="1" applyFont="1" applyFill="1" applyBorder="1" applyAlignment="1">
      <alignment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1" customWidth="1"/>
    <col min="2" max="2" width="41.28125" style="1" customWidth="1"/>
    <col min="3" max="3" width="14.421875" style="1" customWidth="1"/>
    <col min="4" max="5" width="18.00390625" style="1" customWidth="1"/>
    <col min="6" max="16384" width="9.28125" style="1" customWidth="1"/>
  </cols>
  <sheetData>
    <row r="1" spans="1:5" ht="55.5" customHeight="1">
      <c r="A1" s="63" t="s">
        <v>76</v>
      </c>
      <c r="B1" s="64"/>
      <c r="C1" s="64"/>
      <c r="D1" s="64"/>
      <c r="E1" s="64"/>
    </row>
    <row r="2" spans="1:5" ht="70.5" customHeight="1">
      <c r="A2" s="60" t="s">
        <v>73</v>
      </c>
      <c r="B2" s="60"/>
      <c r="C2" s="60"/>
      <c r="D2" s="60"/>
      <c r="E2" s="60"/>
    </row>
    <row r="3" spans="1:5" ht="12.75">
      <c r="A3" s="2"/>
      <c r="B3" s="2"/>
      <c r="C3" s="2"/>
      <c r="D3" s="3"/>
      <c r="E3" s="3"/>
    </row>
    <row r="4" spans="1:5" ht="31.5" customHeight="1">
      <c r="A4" s="4" t="s">
        <v>4</v>
      </c>
      <c r="B4" s="4" t="s">
        <v>5</v>
      </c>
      <c r="C4" s="5" t="s">
        <v>6</v>
      </c>
      <c r="D4" s="5" t="s">
        <v>7</v>
      </c>
      <c r="E4" s="5" t="s">
        <v>3</v>
      </c>
    </row>
    <row r="5" spans="1:5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.75" customHeight="1">
      <c r="A6" s="61" t="s">
        <v>8</v>
      </c>
      <c r="B6" s="61"/>
      <c r="C6" s="16"/>
      <c r="D6" s="17">
        <f>SUM(D7:D15)</f>
        <v>7200000</v>
      </c>
      <c r="E6" s="17">
        <v>7200000</v>
      </c>
    </row>
    <row r="7" spans="1:5" s="7" customFormat="1" ht="16.5" customHeight="1">
      <c r="A7" s="18" t="s">
        <v>9</v>
      </c>
      <c r="B7" s="19" t="s">
        <v>10</v>
      </c>
      <c r="C7" s="18" t="s">
        <v>11</v>
      </c>
      <c r="D7" s="20">
        <v>7200000</v>
      </c>
      <c r="E7" s="20">
        <v>7200000</v>
      </c>
    </row>
    <row r="8" spans="1:5" ht="18.75" customHeight="1">
      <c r="A8" s="18" t="s">
        <v>12</v>
      </c>
      <c r="B8" s="19" t="s">
        <v>13</v>
      </c>
      <c r="C8" s="18" t="s">
        <v>11</v>
      </c>
      <c r="D8" s="21"/>
      <c r="E8" s="21"/>
    </row>
    <row r="9" spans="1:5" ht="30.75" customHeight="1">
      <c r="A9" s="18" t="s">
        <v>14</v>
      </c>
      <c r="B9" s="22" t="s">
        <v>15</v>
      </c>
      <c r="C9" s="18" t="s">
        <v>16</v>
      </c>
      <c r="D9" s="21"/>
      <c r="E9" s="21"/>
    </row>
    <row r="10" spans="1:5" ht="18.75" customHeight="1">
      <c r="A10" s="18" t="s">
        <v>17</v>
      </c>
      <c r="B10" s="19" t="s">
        <v>18</v>
      </c>
      <c r="C10" s="18" t="s">
        <v>19</v>
      </c>
      <c r="D10" s="21"/>
      <c r="E10" s="21"/>
    </row>
    <row r="11" spans="1:5" ht="16.5" customHeight="1">
      <c r="A11" s="18" t="s">
        <v>20</v>
      </c>
      <c r="B11" s="19" t="s">
        <v>21</v>
      </c>
      <c r="C11" s="18" t="s">
        <v>22</v>
      </c>
      <c r="D11" s="21"/>
      <c r="E11" s="21"/>
    </row>
    <row r="12" spans="1:5" ht="18.75" customHeight="1">
      <c r="A12" s="18" t="s">
        <v>23</v>
      </c>
      <c r="B12" s="19" t="s">
        <v>24</v>
      </c>
      <c r="C12" s="18" t="s">
        <v>25</v>
      </c>
      <c r="D12" s="21"/>
      <c r="E12" s="21"/>
    </row>
    <row r="13" spans="1:5" ht="18.75" customHeight="1">
      <c r="A13" s="18" t="s">
        <v>26</v>
      </c>
      <c r="B13" s="19" t="s">
        <v>27</v>
      </c>
      <c r="C13" s="18" t="s">
        <v>28</v>
      </c>
      <c r="D13" s="21"/>
      <c r="E13" s="21"/>
    </row>
    <row r="14" spans="1:5" ht="18.75" customHeight="1">
      <c r="A14" s="18" t="s">
        <v>29</v>
      </c>
      <c r="B14" s="19" t="s">
        <v>30</v>
      </c>
      <c r="C14" s="18" t="s">
        <v>31</v>
      </c>
      <c r="D14" s="21"/>
      <c r="E14" s="21"/>
    </row>
    <row r="15" spans="1:5" ht="18.75" customHeight="1">
      <c r="A15" s="23" t="s">
        <v>32</v>
      </c>
      <c r="B15" s="24" t="s">
        <v>33</v>
      </c>
      <c r="C15" s="23" t="s">
        <v>34</v>
      </c>
      <c r="D15" s="21"/>
      <c r="E15" s="21"/>
    </row>
    <row r="16" spans="1:5" ht="18.75" customHeight="1">
      <c r="A16" s="62" t="s">
        <v>35</v>
      </c>
      <c r="B16" s="62"/>
      <c r="C16" s="25"/>
      <c r="D16" s="26">
        <f>SUM(D17:D24)-D18</f>
        <v>6115897.8100000005</v>
      </c>
      <c r="E16" s="26">
        <f>SUM(E17:E24)-E18</f>
        <v>6115897.8100000005</v>
      </c>
    </row>
    <row r="17" spans="1:5" ht="18.75" customHeight="1">
      <c r="A17" s="18" t="s">
        <v>9</v>
      </c>
      <c r="B17" s="19" t="s">
        <v>36</v>
      </c>
      <c r="C17" s="18" t="s">
        <v>37</v>
      </c>
      <c r="D17" s="20">
        <v>6115897.81</v>
      </c>
      <c r="E17" s="20">
        <v>6115897.81</v>
      </c>
    </row>
    <row r="18" spans="1:5" ht="42" customHeight="1">
      <c r="A18" s="18">
        <v>2</v>
      </c>
      <c r="B18" s="22" t="s">
        <v>38</v>
      </c>
      <c r="C18" s="18" t="s">
        <v>37</v>
      </c>
      <c r="D18" s="20">
        <v>3072968.68</v>
      </c>
      <c r="E18" s="20">
        <v>3072968.68</v>
      </c>
    </row>
    <row r="19" spans="1:5" ht="18.75" customHeight="1">
      <c r="A19" s="18">
        <v>3</v>
      </c>
      <c r="B19" s="19" t="s">
        <v>39</v>
      </c>
      <c r="C19" s="18" t="s">
        <v>37</v>
      </c>
      <c r="D19" s="21"/>
      <c r="E19" s="21"/>
    </row>
    <row r="20" spans="1:5" ht="38.25" customHeight="1">
      <c r="A20" s="18">
        <v>4</v>
      </c>
      <c r="B20" s="22" t="s">
        <v>40</v>
      </c>
      <c r="C20" s="18" t="s">
        <v>41</v>
      </c>
      <c r="D20" s="21"/>
      <c r="E20" s="21"/>
    </row>
    <row r="21" spans="1:5" ht="18" customHeight="1">
      <c r="A21" s="18">
        <v>5</v>
      </c>
      <c r="B21" s="19" t="s">
        <v>42</v>
      </c>
      <c r="C21" s="18" t="s">
        <v>43</v>
      </c>
      <c r="D21" s="21"/>
      <c r="E21" s="21"/>
    </row>
    <row r="22" spans="1:5" ht="18.75" customHeight="1">
      <c r="A22" s="18">
        <v>6</v>
      </c>
      <c r="B22" s="19" t="s">
        <v>44</v>
      </c>
      <c r="C22" s="18" t="s">
        <v>45</v>
      </c>
      <c r="D22" s="21"/>
      <c r="E22" s="21"/>
    </row>
    <row r="23" spans="1:5" ht="18.75" customHeight="1">
      <c r="A23" s="18">
        <v>7</v>
      </c>
      <c r="B23" s="19" t="s">
        <v>46</v>
      </c>
      <c r="C23" s="18" t="s">
        <v>47</v>
      </c>
      <c r="D23" s="21"/>
      <c r="E23" s="21"/>
    </row>
    <row r="24" spans="1:5" ht="18.75" customHeight="1">
      <c r="A24" s="18">
        <v>8</v>
      </c>
      <c r="B24" s="19" t="s">
        <v>48</v>
      </c>
      <c r="C24" s="18" t="s">
        <v>49</v>
      </c>
      <c r="D24" s="21"/>
      <c r="E24" s="21"/>
    </row>
    <row r="25" spans="1:5" ht="18.75" customHeight="1">
      <c r="A25" s="8"/>
      <c r="B25" s="2"/>
      <c r="C25" s="2"/>
      <c r="D25" s="2"/>
      <c r="E25" s="2"/>
    </row>
    <row r="26" spans="1:5" ht="7.5" customHeight="1">
      <c r="A26" s="9"/>
      <c r="B26" s="10"/>
      <c r="C26" s="10"/>
      <c r="D26" s="10"/>
      <c r="E26" s="10"/>
    </row>
    <row r="27" spans="1:6" ht="12.75">
      <c r="A27" s="2"/>
      <c r="B27" s="2"/>
      <c r="C27" s="2"/>
      <c r="D27" s="2"/>
      <c r="E27" s="2"/>
      <c r="F27" s="2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77" t="s">
        <v>78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63" customHeight="1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57.75" customHeight="1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8.5" customHeight="1">
      <c r="A4" s="82" t="s">
        <v>4</v>
      </c>
      <c r="B4" s="82" t="s">
        <v>53</v>
      </c>
      <c r="C4" s="68" t="s">
        <v>54</v>
      </c>
      <c r="D4" s="79" t="s">
        <v>55</v>
      </c>
      <c r="E4" s="81"/>
      <c r="F4" s="81"/>
      <c r="G4" s="80"/>
      <c r="H4" s="79" t="s">
        <v>56</v>
      </c>
      <c r="I4" s="80"/>
      <c r="J4" s="68" t="s">
        <v>57</v>
      </c>
      <c r="K4" s="72" t="s">
        <v>58</v>
      </c>
    </row>
    <row r="5" spans="1:11" ht="15" customHeight="1">
      <c r="A5" s="83"/>
      <c r="B5" s="83"/>
      <c r="C5" s="70"/>
      <c r="D5" s="68" t="s">
        <v>59</v>
      </c>
      <c r="E5" s="66" t="s">
        <v>60</v>
      </c>
      <c r="F5" s="71"/>
      <c r="G5" s="67"/>
      <c r="H5" s="68" t="s">
        <v>59</v>
      </c>
      <c r="I5" s="68" t="s">
        <v>61</v>
      </c>
      <c r="J5" s="70"/>
      <c r="K5" s="73"/>
    </row>
    <row r="6" spans="1:11" ht="18" customHeight="1">
      <c r="A6" s="83"/>
      <c r="B6" s="83"/>
      <c r="C6" s="70"/>
      <c r="D6" s="70"/>
      <c r="E6" s="68" t="s">
        <v>62</v>
      </c>
      <c r="F6" s="66" t="s">
        <v>60</v>
      </c>
      <c r="G6" s="67"/>
      <c r="H6" s="70"/>
      <c r="I6" s="70"/>
      <c r="J6" s="70"/>
      <c r="K6" s="73"/>
    </row>
    <row r="7" spans="1:11" ht="42" customHeight="1">
      <c r="A7" s="84"/>
      <c r="B7" s="84"/>
      <c r="C7" s="69"/>
      <c r="D7" s="69"/>
      <c r="E7" s="69"/>
      <c r="F7" s="27" t="s">
        <v>63</v>
      </c>
      <c r="G7" s="27" t="s">
        <v>64</v>
      </c>
      <c r="H7" s="69"/>
      <c r="I7" s="69"/>
      <c r="J7" s="69"/>
      <c r="K7" s="74"/>
    </row>
    <row r="8" spans="1:11" ht="7.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5</v>
      </c>
      <c r="I8" s="28">
        <v>9</v>
      </c>
      <c r="J8" s="28">
        <v>6</v>
      </c>
      <c r="K8" s="33">
        <v>11</v>
      </c>
    </row>
    <row r="9" spans="1:11" s="11" customFormat="1" ht="19.5" customHeight="1">
      <c r="A9" s="32" t="s">
        <v>65</v>
      </c>
      <c r="B9" s="35" t="s">
        <v>66</v>
      </c>
      <c r="C9" s="36"/>
      <c r="D9" s="37"/>
      <c r="E9" s="37"/>
      <c r="F9" s="38"/>
      <c r="G9" s="38"/>
      <c r="H9" s="37"/>
      <c r="I9" s="38"/>
      <c r="J9" s="37"/>
      <c r="K9" s="34"/>
    </row>
    <row r="10" spans="1:11" ht="19.5" customHeight="1">
      <c r="A10" s="29"/>
      <c r="B10" s="43" t="s">
        <v>71</v>
      </c>
      <c r="C10" s="31"/>
      <c r="D10" s="31"/>
      <c r="E10" s="31"/>
      <c r="F10" s="39"/>
      <c r="G10" s="39"/>
      <c r="H10" s="31"/>
      <c r="I10" s="39"/>
      <c r="J10" s="31"/>
      <c r="K10" s="12"/>
    </row>
    <row r="11" spans="1:11" ht="19.5" customHeight="1">
      <c r="A11" s="29"/>
      <c r="B11" s="44" t="s">
        <v>72</v>
      </c>
      <c r="C11" s="30">
        <v>42496.29</v>
      </c>
      <c r="D11" s="30">
        <v>1265000</v>
      </c>
      <c r="E11" s="30">
        <v>78800</v>
      </c>
      <c r="F11" s="30">
        <v>0</v>
      </c>
      <c r="G11" s="30">
        <v>78800</v>
      </c>
      <c r="H11" s="30">
        <v>1265000</v>
      </c>
      <c r="I11" s="39"/>
      <c r="J11" s="30">
        <f>D11+C11-H11</f>
        <v>42496.29000000004</v>
      </c>
      <c r="K11" s="12" t="s">
        <v>67</v>
      </c>
    </row>
    <row r="12" spans="1:11" ht="19.5" customHeight="1">
      <c r="A12" s="29"/>
      <c r="B12" s="44" t="s">
        <v>51</v>
      </c>
      <c r="C12" s="30">
        <v>42496.29</v>
      </c>
      <c r="D12" s="30">
        <v>1222434.9</v>
      </c>
      <c r="E12" s="30">
        <v>78800</v>
      </c>
      <c r="F12" s="30">
        <v>0</v>
      </c>
      <c r="G12" s="30">
        <v>78800</v>
      </c>
      <c r="H12" s="30">
        <v>1203975.1</v>
      </c>
      <c r="I12" s="40"/>
      <c r="J12" s="30">
        <f>D12+C12-H12</f>
        <v>60956.08999999985</v>
      </c>
      <c r="K12" s="13">
        <f>I12</f>
        <v>0</v>
      </c>
    </row>
    <row r="13" spans="1:11" s="11" customFormat="1" ht="19.5" customHeight="1">
      <c r="A13" s="32"/>
      <c r="B13" s="44" t="s">
        <v>69</v>
      </c>
      <c r="C13" s="41" t="s">
        <v>67</v>
      </c>
      <c r="D13" s="42">
        <f>D12/D11*100</f>
        <v>96.6351699604743</v>
      </c>
      <c r="E13" s="42" t="s">
        <v>67</v>
      </c>
      <c r="F13" s="42" t="s">
        <v>67</v>
      </c>
      <c r="G13" s="42" t="s">
        <v>67</v>
      </c>
      <c r="H13" s="21">
        <f>H12/H11*100</f>
        <v>95.1758972332016</v>
      </c>
      <c r="I13" s="42" t="s">
        <v>67</v>
      </c>
      <c r="J13" s="42" t="s">
        <v>67</v>
      </c>
      <c r="K13" s="14" t="s">
        <v>67</v>
      </c>
    </row>
    <row r="15" spans="1:11" ht="33" customHeight="1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</sheetData>
  <sheetProtection selectLockedCells="1" selectUnlockedCells="1"/>
  <mergeCells count="17">
    <mergeCell ref="A2:J2"/>
    <mergeCell ref="A3:K3"/>
    <mergeCell ref="A1:J1"/>
    <mergeCell ref="H4:I4"/>
    <mergeCell ref="D4:G4"/>
    <mergeCell ref="C4:C7"/>
    <mergeCell ref="B4:B7"/>
    <mergeCell ref="A4:A7"/>
    <mergeCell ref="A15:K15"/>
    <mergeCell ref="F6:G6"/>
    <mergeCell ref="E6:E7"/>
    <mergeCell ref="I5:I7"/>
    <mergeCell ref="H5:H7"/>
    <mergeCell ref="E5:G5"/>
    <mergeCell ref="D5:D7"/>
    <mergeCell ref="K4:K7"/>
    <mergeCell ref="J4:J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2" max="2" width="6.00390625" style="0" customWidth="1"/>
    <col min="3" max="5" width="10.00390625" style="0" customWidth="1"/>
    <col min="6" max="6" width="39.7109375" style="0" customWidth="1"/>
    <col min="7" max="9" width="14.28125" style="0" customWidth="1"/>
  </cols>
  <sheetData>
    <row r="1" spans="2:10" ht="20.25" customHeight="1">
      <c r="B1" s="86" t="s">
        <v>82</v>
      </c>
      <c r="C1" s="87"/>
      <c r="D1" s="87"/>
      <c r="E1" s="87"/>
      <c r="F1" s="87"/>
      <c r="G1" s="87"/>
      <c r="H1" s="87"/>
      <c r="I1" s="87"/>
      <c r="J1" s="87"/>
    </row>
    <row r="2" spans="2:9" ht="24" customHeight="1">
      <c r="B2" s="88" t="s">
        <v>80</v>
      </c>
      <c r="C2" s="88"/>
      <c r="D2" s="88"/>
      <c r="E2" s="88"/>
      <c r="F2" s="88"/>
      <c r="G2" s="88"/>
      <c r="H2" s="88"/>
      <c r="I2" s="88"/>
    </row>
    <row r="3" spans="2:9" ht="24" customHeight="1">
      <c r="B3" s="57"/>
      <c r="C3" s="57"/>
      <c r="D3" s="57"/>
      <c r="E3" s="57"/>
      <c r="F3" s="57"/>
      <c r="G3" s="57"/>
      <c r="H3" s="57"/>
      <c r="I3" s="57"/>
    </row>
    <row r="4" spans="2:9" ht="0" customHeight="1" hidden="1">
      <c r="B4" s="57"/>
      <c r="C4" s="57"/>
      <c r="D4" s="57"/>
      <c r="E4" s="57"/>
      <c r="F4" s="57"/>
      <c r="G4" s="57"/>
      <c r="H4" s="57"/>
      <c r="I4" s="57"/>
    </row>
    <row r="5" spans="2:9" s="2" customFormat="1" ht="76.5" customHeight="1">
      <c r="B5" s="85" t="s">
        <v>75</v>
      </c>
      <c r="C5" s="85"/>
      <c r="D5" s="85"/>
      <c r="E5" s="85"/>
      <c r="F5" s="85"/>
      <c r="G5" s="85"/>
      <c r="H5" s="85"/>
      <c r="I5" s="85"/>
    </row>
    <row r="6" spans="6:7" s="2" customFormat="1" ht="3.75" customHeight="1">
      <c r="F6" s="15"/>
      <c r="G6" s="15"/>
    </row>
    <row r="7" s="2" customFormat="1" ht="0.75" customHeight="1">
      <c r="G7" s="46"/>
    </row>
    <row r="8" spans="2:9" s="2" customFormat="1" ht="36.75" customHeight="1">
      <c r="B8" s="89" t="s">
        <v>4</v>
      </c>
      <c r="C8" s="89" t="s">
        <v>0</v>
      </c>
      <c r="D8" s="89" t="s">
        <v>1</v>
      </c>
      <c r="E8" s="89" t="s">
        <v>2</v>
      </c>
      <c r="F8" s="89" t="s">
        <v>68</v>
      </c>
      <c r="G8" s="90" t="s">
        <v>79</v>
      </c>
      <c r="H8" s="90" t="s">
        <v>3</v>
      </c>
      <c r="I8" s="91" t="s">
        <v>69</v>
      </c>
    </row>
    <row r="9" spans="2:9" s="2" customFormat="1" ht="16.5" customHeight="1"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9</v>
      </c>
    </row>
    <row r="10" spans="2:9" s="2" customFormat="1" ht="30" customHeight="1">
      <c r="B10" s="47" t="s">
        <v>9</v>
      </c>
      <c r="C10" s="48">
        <v>921</v>
      </c>
      <c r="D10" s="48">
        <v>92109</v>
      </c>
      <c r="E10" s="47">
        <v>2480</v>
      </c>
      <c r="F10" s="49" t="s">
        <v>70</v>
      </c>
      <c r="G10" s="50">
        <v>275100</v>
      </c>
      <c r="H10" s="51">
        <v>275099.3</v>
      </c>
      <c r="I10" s="58">
        <f>H10/G10*100</f>
        <v>99.99974554707379</v>
      </c>
    </row>
    <row r="11" spans="2:9" s="2" customFormat="1" ht="30" customHeight="1">
      <c r="B11" s="52" t="s">
        <v>12</v>
      </c>
      <c r="C11" s="53">
        <v>921</v>
      </c>
      <c r="D11" s="53">
        <v>92116</v>
      </c>
      <c r="E11" s="52">
        <v>2480</v>
      </c>
      <c r="F11" s="54" t="s">
        <v>81</v>
      </c>
      <c r="G11" s="55">
        <v>204324</v>
      </c>
      <c r="H11" s="56">
        <v>204323.81</v>
      </c>
      <c r="I11" s="58">
        <f>H11/G11*100</f>
        <v>99.99990701043441</v>
      </c>
    </row>
    <row r="12" spans="2:9" s="2" customFormat="1" ht="30" customHeight="1">
      <c r="B12" s="52" t="s">
        <v>14</v>
      </c>
      <c r="C12" s="48">
        <v>921</v>
      </c>
      <c r="D12" s="48">
        <v>92109</v>
      </c>
      <c r="E12" s="47">
        <v>2480</v>
      </c>
      <c r="F12" s="49" t="s">
        <v>83</v>
      </c>
      <c r="G12" s="50">
        <v>195576</v>
      </c>
      <c r="H12" s="51">
        <v>195576</v>
      </c>
      <c r="I12" s="58">
        <f>H12/G12*100</f>
        <v>100</v>
      </c>
    </row>
    <row r="13" spans="2:9" s="2" customFormat="1" ht="33" customHeight="1">
      <c r="B13" s="52" t="s">
        <v>17</v>
      </c>
      <c r="C13" s="53">
        <v>921</v>
      </c>
      <c r="D13" s="53">
        <v>92116</v>
      </c>
      <c r="E13" s="52">
        <v>2480</v>
      </c>
      <c r="F13" s="92" t="s">
        <v>83</v>
      </c>
      <c r="G13" s="55">
        <v>80000</v>
      </c>
      <c r="H13" s="56">
        <v>80000</v>
      </c>
      <c r="I13" s="93">
        <f>H13/G13*100</f>
        <v>100</v>
      </c>
    </row>
    <row r="14" spans="2:9" s="45" customFormat="1" ht="30" customHeight="1">
      <c r="B14" s="94" t="s">
        <v>52</v>
      </c>
      <c r="C14" s="94"/>
      <c r="D14" s="94"/>
      <c r="E14" s="94"/>
      <c r="F14" s="94"/>
      <c r="G14" s="95">
        <f>SUM(G10:G13)</f>
        <v>755000</v>
      </c>
      <c r="H14" s="95">
        <f>SUM(H10:H13)</f>
        <v>754999.11</v>
      </c>
      <c r="I14" s="96">
        <f>H14/G14*100</f>
        <v>99.9998821192053</v>
      </c>
    </row>
  </sheetData>
  <sheetProtection selectLockedCells="1" selectUnlockedCells="1"/>
  <mergeCells count="4">
    <mergeCell ref="B5:I5"/>
    <mergeCell ref="B14:F14"/>
    <mergeCell ref="B1:J1"/>
    <mergeCell ref="B2:I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2022-03-23T07:06:25Z</cp:lastPrinted>
  <dcterms:modified xsi:type="dcterms:W3CDTF">2022-03-25T11:28:37Z</dcterms:modified>
  <cp:category/>
  <cp:version/>
  <cp:contentType/>
  <cp:contentStatus/>
</cp:coreProperties>
</file>